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055" windowHeight="5460" activeTab="1"/>
  </bookViews>
  <sheets>
    <sheet name="KK_2020" sheetId="3" r:id="rId1"/>
    <sheet name="Įv_2020" sheetId="5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65" i="5" l="1"/>
  <c r="H464" i="5"/>
  <c r="H463" i="5"/>
  <c r="H462" i="5"/>
  <c r="H461" i="5"/>
  <c r="H460" i="5"/>
  <c r="H459" i="5"/>
  <c r="H458" i="5"/>
  <c r="H457" i="5"/>
  <c r="H456" i="5"/>
  <c r="H455" i="5"/>
  <c r="H454" i="5"/>
  <c r="H453" i="5"/>
  <c r="H425" i="5"/>
  <c r="F425" i="5"/>
  <c r="E425" i="5"/>
  <c r="H424" i="5"/>
  <c r="F424" i="5"/>
  <c r="E424" i="5"/>
  <c r="H423" i="5"/>
  <c r="F423" i="5"/>
  <c r="E423" i="5"/>
  <c r="H421" i="5"/>
  <c r="F421" i="5"/>
  <c r="E421" i="5"/>
  <c r="H420" i="5"/>
  <c r="F420" i="5"/>
  <c r="E420" i="5"/>
  <c r="H419" i="5"/>
  <c r="F419" i="5"/>
  <c r="E419" i="5"/>
  <c r="H418" i="5"/>
  <c r="F418" i="5"/>
  <c r="E418" i="5"/>
  <c r="H417" i="5"/>
  <c r="F417" i="5"/>
  <c r="E417" i="5"/>
  <c r="H416" i="5"/>
  <c r="F416" i="5"/>
  <c r="E416" i="5"/>
  <c r="H415" i="5"/>
  <c r="F415" i="5"/>
  <c r="E415" i="5"/>
  <c r="H414" i="5"/>
  <c r="F414" i="5"/>
  <c r="E414" i="5"/>
  <c r="H413" i="5"/>
  <c r="F413" i="5"/>
  <c r="E413" i="5"/>
  <c r="H412" i="5"/>
  <c r="F412" i="5"/>
  <c r="E412" i="5"/>
  <c r="H411" i="5"/>
  <c r="F411" i="5"/>
  <c r="E411" i="5"/>
  <c r="H410" i="5"/>
  <c r="F410" i="5"/>
  <c r="E410" i="5"/>
  <c r="H409" i="5"/>
  <c r="F409" i="5"/>
  <c r="E409" i="5"/>
  <c r="H408" i="5"/>
  <c r="F408" i="5"/>
  <c r="E408" i="5"/>
  <c r="H407" i="5"/>
  <c r="F407" i="5"/>
  <c r="E407" i="5"/>
  <c r="H406" i="5"/>
  <c r="F406" i="5"/>
  <c r="E406" i="5"/>
  <c r="H405" i="5"/>
  <c r="F405" i="5"/>
  <c r="E405" i="5"/>
  <c r="H404" i="5"/>
  <c r="F404" i="5"/>
  <c r="E404" i="5"/>
  <c r="H403" i="5"/>
  <c r="F403" i="5"/>
  <c r="E403" i="5"/>
  <c r="H402" i="5"/>
  <c r="F402" i="5"/>
  <c r="E402" i="5"/>
  <c r="H401" i="5"/>
  <c r="F401" i="5"/>
  <c r="E401" i="5"/>
  <c r="H400" i="5"/>
  <c r="F400" i="5"/>
  <c r="E400" i="5"/>
  <c r="H399" i="5"/>
  <c r="F399" i="5"/>
  <c r="E399" i="5"/>
  <c r="H398" i="5"/>
  <c r="F398" i="5"/>
  <c r="E398" i="5"/>
  <c r="H397" i="5"/>
  <c r="F397" i="5"/>
  <c r="E397" i="5"/>
  <c r="H396" i="5"/>
  <c r="F396" i="5"/>
  <c r="E396" i="5"/>
  <c r="H395" i="5"/>
  <c r="F395" i="5"/>
  <c r="E395" i="5"/>
  <c r="H394" i="5"/>
  <c r="F394" i="5"/>
  <c r="E394" i="5"/>
  <c r="H393" i="5"/>
  <c r="F393" i="5"/>
  <c r="E393" i="5"/>
  <c r="H392" i="5"/>
  <c r="F392" i="5"/>
  <c r="E392" i="5"/>
  <c r="H390" i="5"/>
  <c r="F390" i="5"/>
  <c r="E390" i="5"/>
  <c r="H389" i="5"/>
  <c r="F389" i="5"/>
  <c r="E389" i="5"/>
  <c r="H388" i="5"/>
  <c r="F388" i="5"/>
  <c r="E388" i="5"/>
  <c r="H387" i="5"/>
  <c r="F387" i="5"/>
  <c r="E387" i="5"/>
  <c r="H386" i="5"/>
  <c r="F386" i="5"/>
  <c r="E386" i="5"/>
  <c r="H385" i="5"/>
  <c r="F385" i="5"/>
  <c r="E385" i="5"/>
  <c r="H384" i="5"/>
  <c r="F384" i="5"/>
  <c r="E384" i="5"/>
  <c r="H382" i="5"/>
  <c r="F382" i="5"/>
  <c r="E382" i="5"/>
  <c r="H381" i="5"/>
  <c r="F381" i="5"/>
  <c r="E381" i="5"/>
  <c r="H380" i="5"/>
  <c r="F380" i="5"/>
  <c r="E380" i="5"/>
  <c r="H379" i="5"/>
  <c r="F379" i="5"/>
  <c r="E379" i="5"/>
  <c r="H378" i="5"/>
  <c r="F378" i="5"/>
  <c r="E378" i="5"/>
  <c r="H377" i="5"/>
  <c r="F377" i="5"/>
  <c r="E377" i="5"/>
  <c r="H376" i="5"/>
  <c r="F376" i="5"/>
  <c r="E376" i="5"/>
  <c r="H375" i="5"/>
  <c r="F375" i="5"/>
  <c r="E375" i="5"/>
  <c r="H374" i="5"/>
  <c r="F374" i="5"/>
  <c r="E374" i="5"/>
  <c r="H373" i="5"/>
  <c r="F373" i="5"/>
  <c r="E373" i="5"/>
  <c r="H372" i="5"/>
  <c r="F372" i="5"/>
  <c r="E372" i="5"/>
  <c r="H360" i="5"/>
  <c r="F360" i="5"/>
  <c r="E360" i="5"/>
  <c r="H359" i="5"/>
  <c r="F359" i="5"/>
  <c r="E359" i="5"/>
  <c r="H358" i="5"/>
  <c r="F358" i="5"/>
  <c r="E358" i="5"/>
  <c r="H357" i="5"/>
  <c r="F357" i="5"/>
  <c r="E357" i="5"/>
  <c r="H356" i="5"/>
  <c r="F356" i="5"/>
  <c r="E356" i="5"/>
  <c r="H355" i="5"/>
  <c r="F355" i="5"/>
  <c r="E355" i="5"/>
  <c r="H354" i="5"/>
  <c r="F354" i="5"/>
  <c r="E354" i="5"/>
  <c r="H353" i="5"/>
  <c r="F353" i="5"/>
  <c r="E353" i="5"/>
  <c r="H352" i="5"/>
  <c r="F352" i="5"/>
  <c r="E352" i="5"/>
  <c r="H350" i="5"/>
  <c r="F350" i="5"/>
  <c r="E350" i="5"/>
  <c r="H349" i="5"/>
  <c r="F349" i="5"/>
  <c r="E349" i="5"/>
  <c r="H344" i="5"/>
  <c r="F344" i="5"/>
  <c r="E344" i="5"/>
  <c r="H343" i="5"/>
  <c r="F343" i="5"/>
  <c r="E343" i="5"/>
  <c r="H341" i="5"/>
  <c r="F341" i="5"/>
  <c r="E341" i="5"/>
  <c r="H340" i="5"/>
  <c r="F340" i="5"/>
  <c r="E340" i="5"/>
  <c r="H339" i="5"/>
  <c r="F339" i="5"/>
  <c r="E339" i="5"/>
  <c r="H338" i="5"/>
  <c r="F338" i="5"/>
  <c r="E338" i="5"/>
  <c r="H319" i="5"/>
  <c r="F319" i="5"/>
  <c r="E319" i="5"/>
  <c r="H318" i="5"/>
  <c r="F318" i="5"/>
  <c r="E318" i="5"/>
  <c r="H314" i="5"/>
  <c r="F314" i="5"/>
  <c r="E314" i="5"/>
  <c r="H313" i="5"/>
  <c r="F313" i="5"/>
  <c r="E313" i="5"/>
  <c r="H312" i="5"/>
  <c r="F312" i="5"/>
  <c r="E312" i="5"/>
  <c r="H310" i="5"/>
  <c r="F310" i="5"/>
  <c r="E310" i="5"/>
  <c r="H309" i="5"/>
  <c r="F309" i="5"/>
  <c r="E309" i="5"/>
  <c r="H308" i="5"/>
  <c r="F308" i="5"/>
  <c r="E308" i="5"/>
  <c r="H306" i="5"/>
  <c r="F306" i="5"/>
  <c r="E306" i="5"/>
  <c r="H305" i="5"/>
  <c r="F305" i="5"/>
  <c r="E305" i="5"/>
  <c r="H304" i="5"/>
  <c r="F304" i="5"/>
  <c r="E304" i="5"/>
  <c r="H303" i="5"/>
  <c r="F303" i="5"/>
  <c r="E303" i="5"/>
  <c r="H302" i="5"/>
  <c r="F302" i="5"/>
  <c r="E302" i="5"/>
  <c r="H288" i="5"/>
  <c r="F288" i="5"/>
  <c r="E288" i="5"/>
  <c r="F92" i="5"/>
  <c r="E92" i="5"/>
  <c r="F91" i="5"/>
  <c r="E91" i="5"/>
  <c r="F90" i="5"/>
  <c r="E90" i="5"/>
  <c r="F89" i="5"/>
  <c r="E89" i="5"/>
  <c r="F88" i="5"/>
  <c r="E88" i="5"/>
  <c r="F87" i="5"/>
  <c r="E87" i="5"/>
  <c r="F86" i="5"/>
  <c r="E86" i="5"/>
  <c r="F85" i="5"/>
  <c r="E85" i="5"/>
  <c r="F84" i="5"/>
  <c r="E84" i="5"/>
  <c r="F83" i="5"/>
  <c r="E83" i="5"/>
  <c r="H35" i="5"/>
  <c r="F35" i="5"/>
  <c r="E35" i="5"/>
  <c r="H24" i="5"/>
  <c r="F24" i="5"/>
  <c r="E24" i="5"/>
  <c r="H23" i="5"/>
  <c r="F23" i="5"/>
  <c r="E23" i="5"/>
  <c r="H22" i="5"/>
  <c r="F22" i="5"/>
  <c r="E22" i="5"/>
  <c r="H21" i="5"/>
  <c r="F21" i="5"/>
  <c r="E21" i="5"/>
  <c r="H20" i="5"/>
  <c r="F20" i="5"/>
  <c r="E20" i="5"/>
  <c r="H19" i="5"/>
  <c r="F19" i="5"/>
  <c r="E19" i="5"/>
  <c r="H18" i="5"/>
  <c r="F18" i="5"/>
  <c r="E18" i="5"/>
  <c r="H17" i="5"/>
  <c r="F17" i="5"/>
  <c r="E17" i="5"/>
  <c r="H16" i="5"/>
  <c r="F16" i="5"/>
  <c r="E16" i="5"/>
  <c r="H15" i="5"/>
  <c r="F15" i="5"/>
  <c r="E15" i="5"/>
  <c r="H14" i="5"/>
  <c r="F14" i="5"/>
  <c r="E14" i="5"/>
  <c r="H13" i="5"/>
  <c r="F13" i="5"/>
  <c r="E13" i="5"/>
  <c r="H12" i="5"/>
  <c r="F12" i="5"/>
  <c r="E12" i="5"/>
  <c r="H11" i="5"/>
  <c r="F11" i="5"/>
  <c r="E11" i="5"/>
  <c r="H10" i="5"/>
  <c r="F10" i="5"/>
  <c r="E10" i="5"/>
  <c r="H9" i="5"/>
  <c r="F9" i="5"/>
  <c r="E9" i="5"/>
</calcChain>
</file>

<file path=xl/sharedStrings.xml><?xml version="1.0" encoding="utf-8"?>
<sst xmlns="http://schemas.openxmlformats.org/spreadsheetml/2006/main" count="1368" uniqueCount="438">
  <si>
    <t>Komponentų ir jų įverčių 2019 m. reikšmės</t>
  </si>
  <si>
    <t>Sektorius</t>
  </si>
  <si>
    <t>Poveikio komponentas</t>
  </si>
  <si>
    <t>Pirminis sektorius (kai komponentas kyla iš kito sektoriaus)</t>
  </si>
  <si>
    <t>Pirminis poveikio komponentas (kai komponentas kyla iš kito sektoriaus)</t>
  </si>
  <si>
    <t>Ar visiškai atitinka pirminį komponentą</t>
  </si>
  <si>
    <t>Vienetai (iš kurių daugintinas įvertis)</t>
  </si>
  <si>
    <t>Sveikatos apsauga</t>
  </si>
  <si>
    <t xml:space="preserve">1. Statistinio gyvenimo vertė </t>
  </si>
  <si>
    <t>Asmuo</t>
  </si>
  <si>
    <t>2. Gyvenimo metų vertė</t>
  </si>
  <si>
    <t>Asmens gyvenimo metai</t>
  </si>
  <si>
    <t>3. Dėl ligos prarastos darbo dienos vertė</t>
  </si>
  <si>
    <t>Darbo diena</t>
  </si>
  <si>
    <t>4. Pasiryžimas sumokėti už padidėjusį sveikatos priežiūros paslaugų prieinamumą</t>
  </si>
  <si>
    <t>Skaičiuojama individualiai</t>
  </si>
  <si>
    <t>Žr. metodikos 2.1 skyrių</t>
  </si>
  <si>
    <t>Taip</t>
  </si>
  <si>
    <t>6.1. Laiko nuostoliai dėl padidėjusių transporto spūsčių (darbo reikalais vykstančio keleivio laiko vertė)</t>
  </si>
  <si>
    <t>6.2. Laiko nuostoliai dėl padidėjusių transporto spūsčių (ne darbo reikalais vykstančio keleivio laiko vertė)</t>
  </si>
  <si>
    <t>6.3. Laiko nuostoliai dėl padidėjusių transporto spūsčių (pervežamo krovinio laiko vertė)</t>
  </si>
  <si>
    <t>7.1. Oro taršos padidėjimas dėl padidėjusių transporto spūsčių (NOX)</t>
  </si>
  <si>
    <t>7.2. Oro taršos padidėjimas dėl padidėjusių transporto spūsčių (NMLOJ)</t>
  </si>
  <si>
    <t>7.3. Oro taršos padidėjimas dėl padidėjusių transporto spūsčių (SO2)</t>
  </si>
  <si>
    <t>7.4. Oro taršos padidėjimas dėl padidėjusių transporto spūsčių (KD2,5; didmiestis)</t>
  </si>
  <si>
    <t>7.5. Oro taršos padidėjimas dėl padidėjusių transporto spūsčių (KD2,5; miestas)</t>
  </si>
  <si>
    <t>7.6. Oro taršos padidėjimas dėl padidėjusių transporto spūsčių (KD2,5; kaimas)</t>
  </si>
  <si>
    <t>7.7. Oro taršos padidėjimas dėl padidėjusių transporto spūsčių (KD10; didmiestis)</t>
  </si>
  <si>
    <t>7.8. Oro taršos padidėjimas dėl padidėjusių transporto spūsčių (KD10; miestas)</t>
  </si>
  <si>
    <t>7.9. Oro taršos padidėjimas dėl padidėjusių transporto spūsčių (KD10; kaimas)</t>
  </si>
  <si>
    <t>8. Anglies dioksido (kaip šiltnamio efektą sukeliančių dujų) emisijos padidėjimas dėl padidėjusių transporto spūsčių (centrinė vertė)</t>
  </si>
  <si>
    <t>Socialinė apsauga</t>
  </si>
  <si>
    <t>1.1. Darbo paieškos laiko ekonomija (už minimalų atlyginimą įdarbinto bedarbio kuriamas produktas)</t>
  </si>
  <si>
    <t>Eur / mėn.</t>
  </si>
  <si>
    <t>1.2. Darbo paieškos laiko ekonomija (darbdavio atstovo laiko vertė)</t>
  </si>
  <si>
    <t>Keleivis / valanda</t>
  </si>
  <si>
    <t>1.3. Darbo paieškos laiko ekonomija (darbo ieškančio asmens laiko vertė)</t>
  </si>
  <si>
    <t>2.1. Padidėjęs priežiūros paslaugų prieinamumas (išvengtos darbo užmokesčio sąnaudos)</t>
  </si>
  <si>
    <t>Prižiūrimas asmuo / mėnuo</t>
  </si>
  <si>
    <t>2.2.  Padidėjęs priežiūros paslaugų prieinamumas (išvengtos privačių globos namų išlaidos)</t>
  </si>
  <si>
    <t>3. Išvengtos būsto nuomos sąnaudos</t>
  </si>
  <si>
    <t>Žr. metodikos 2.2 skyrių</t>
  </si>
  <si>
    <t>4. Įsidarbinusių asmenų sveikatos pagerėjimo teikiama nauda</t>
  </si>
  <si>
    <t xml:space="preserve">Įsidarbinęs asmuo / metai </t>
  </si>
  <si>
    <t>5. Pagerintos socialiai pažeidžiamų asmenų galimybės apsirūpinti būstu</t>
  </si>
  <si>
    <t>6. Sukurta pridėtinė vertė dėl dalyvavimo darbo rinkoje</t>
  </si>
  <si>
    <t>Ne</t>
  </si>
  <si>
    <t>Švietimas ir mokslas</t>
  </si>
  <si>
    <t>Vaikas / metai</t>
  </si>
  <si>
    <t>1.2. Pasiryžimas sumokėti už padidėjusį ikimokyklinio ugdymo paslaugų prieinamumą (išvengtos į namus atvykstančių auklių sąnaudos)</t>
  </si>
  <si>
    <t>1.3. Pasiryžimas sumokėti už padidėjusį ikimokyklinio ugdymo paslaugų prieinamumą (išvengti kuriamo produkto praradimai)</t>
  </si>
  <si>
    <t>2.1. Pasiryžimas sumokėti už padidėjusį bendrojo ugdymo paslaugų prienamumą ir pagerėjusią kokybę (pradinės mokyklos)</t>
  </si>
  <si>
    <t>2.2. Pasiryžimas sumokėti už padidėjusį bendrojo ugdymo paslaugų prienamumą ir pagerėjusią kokybę (vidurinės mokyklos)</t>
  </si>
  <si>
    <t>2.3. Pasiryžimas sumokėti už padidėjusį bendrojo ugdymo paslaugų prienamumą ir pagerėjusią kokybę (privačios pradinės mokyklos)</t>
  </si>
  <si>
    <t>Vaikas / metai; iš įverčio turi būti atimamas metinis mokestis, mokamas scenarijaus „be projekto įgyvendinimo“ atveju</t>
  </si>
  <si>
    <t>2.4. Pasiryžimas sumokėti už padidėjusį bendrojo ugdymo paslaugų prienamumą ir pagerėjusią kokybę (privačios vidurinės mokyklos)</t>
  </si>
  <si>
    <t>3.1. Pasiryžimas sumokėti už padidėjusį neformaliojo švietimo paslaugų prieinamumą (išvengtos auklės samdymo sąnaudos)</t>
  </si>
  <si>
    <t>Valanda</t>
  </si>
  <si>
    <t>3.2.1. Pasiryžimas sumokėti už padidėjusį neformaliojo švietimo paslaugų prieinamumą (laiko vertė ne darbo reikalais vykstantiems keleiviams)</t>
  </si>
  <si>
    <t>Transportas</t>
  </si>
  <si>
    <t>1.2. Laiko sutaupymai (ne darbo reikalais vykstančio keleivio laiko vertė)</t>
  </si>
  <si>
    <t>3.2.2. Pasiryžimas sumokėti už padidėjusį neformaliojo švietimo paslaugų prieinamumą (TPES)</t>
  </si>
  <si>
    <t>2.1. Kelių transporto priemonių eksploatacinių sąnaudų sutaupymai (lengvasis automobilis)</t>
  </si>
  <si>
    <t>Automobilio kilometras</t>
  </si>
  <si>
    <t>3.3. Pasiryžimas sumokėti už padidėjusį neformaliojo švietimo paslaugų prieinamumą ir pagerėjusią kokybę (išvengtos tos pačios, tačiau rinkoje brangesnės paslaugos gavimo sąnaudos)</t>
  </si>
  <si>
    <t>Žr. metodikos 2.3 skyrių</t>
  </si>
  <si>
    <t>4.1.  Pagerintų įgūdžių dėka pasiektas darbo užmokesčio padidėjimas (profesinis mokymas; specifines reikšmes žr. prie įverčio)</t>
  </si>
  <si>
    <t>Asmuo / metai</t>
  </si>
  <si>
    <t>4.1.2.  Pagerintų įgūdžių dėka pasiektas darbo užmokesčio padidėjimas (profesinis mokymas; Vyrai)</t>
  </si>
  <si>
    <t>4.1.3.  Pagerintų įgūdžių dėka pasiektas darbo užmokesčio padidėjimas (profesinis mokymas; Moterys)</t>
  </si>
  <si>
    <t>4.2. Pagerintų įgūdžių dėka pasiektas darbo užmokesčio padidėjimas (mokslo daktaro laipsnis; specifines reikšmes žr. prie įverčio)</t>
  </si>
  <si>
    <t>4.2.1.2. Pagerintų įgūdžių dėka pasiektas darbo užmokesčio padidėjimas (mokslo daktaro laipsnis; Vidurkis; Vyrai)</t>
  </si>
  <si>
    <t>4.2.1.3. Pagerintų įgūdžių dėka pasiektas darbo užmokesčio padidėjimas (mokslo daktaro laipsnis; Vidurkis; Moterys)</t>
  </si>
  <si>
    <t>4.2.1.1. Pagerintų įgūdžių dėka pasiektas darbo užmokesčio padidėjimas (mokslo daktaro laipsnis; Fiziniai mokslai; Vyrai ir moterys)</t>
  </si>
  <si>
    <t>4.2.1.2. Pagerintų įgūdžių dėka pasiektas darbo užmokesčio padidėjimas (mokslo daktaro laipsnis; Fiziniai mokslai; Vyrai)</t>
  </si>
  <si>
    <t>4.2.1.3. Pagerintų įgūdžių dėka pasiektas darbo užmokesčio padidėjimas (mokslo daktaro laipsnis; Fiziniai mokslai; Moterys)</t>
  </si>
  <si>
    <t>4.2.1.1. Pagerintų įgūdžių dėka pasiektas darbo užmokesčio padidėjimas (mokslo daktaro laipsnis; Inžinerija ir technologijos mokslai; Vyrai ir moterys)</t>
  </si>
  <si>
    <t>4.2.1.2. Pagerintų įgūdžių dėka pasiektas darbo užmokesčio padidėjimas (mokslo daktaro laipsnis; Inžinerija ir technologijos mokslai; Vyrai)</t>
  </si>
  <si>
    <t>4.2.1.3. Pagerintų įgūdžių dėka pasiektas darbo užmokesčio padidėjimas (mokslo daktaro laipsnis; Inžinerija ir technologijos mokslai; Moterys)</t>
  </si>
  <si>
    <t>4.2.1.1. Pagerintų įgūdžių dėka pasiektas darbo užmokesčio padidėjimas (mokslo daktaro laipsnis; Medicinos mokslai; Vyrai ir moterys)</t>
  </si>
  <si>
    <t>4.2.1.2. Pagerintų įgūdžių dėka pasiektas darbo užmokesčio padidėjimas (mokslo daktaro laipsnis; Medicinos mokslai; Vyrai)</t>
  </si>
  <si>
    <t>4.2.1.3. Pagerintų įgūdžių dėka pasiektas darbo užmokesčio padidėjimas (mokslo daktaro laipsnis; Medicinos mokslai; Moterys)</t>
  </si>
  <si>
    <t>4.2.1.1. Pagerintų įgūdžių dėka pasiektas darbo užmokesčio padidėjimas (mokslo daktaro laipsnis; Žemės ūkio mokslai; Vyrai ir moterys)</t>
  </si>
  <si>
    <t>4.2.1.2. Pagerintų įgūdžių dėka pasiektas darbo užmokesčio padidėjimas (mokslo daktaro laipsnis; Žemės ūkio mokslai; Vyrai)</t>
  </si>
  <si>
    <t>4.2.1.3. Pagerintų įgūdžių dėka pasiektas darbo užmokesčio padidėjimas (mokslo daktaro laipsnis; Žemės ūkio mokslai; Moterys)</t>
  </si>
  <si>
    <t>4.2.1.1. Pagerintų įgūdžių dėka pasiektas darbo užmokesčio padidėjimas (mokslo daktaro laipsnis; Socialiniai mokslai; Vyrai ir moterys)</t>
  </si>
  <si>
    <t>4.2.1.2. Pagerintų įgūdžių dėka pasiektas darbo užmokesčio padidėjimas (mokslo daktaro laipsnis; Socialiniai mokslai; Vyrai)</t>
  </si>
  <si>
    <t>4.2.1.3. Pagerintų įgūdžių dėka pasiektas darbo užmokesčio padidėjimas (mokslo daktaro laipsnis; Socialiniai mokslai; Moterys)</t>
  </si>
  <si>
    <t>4.2.1.1. Pagerintų įgūdžių dėka pasiektas darbo užmokesčio padidėjimas (mokslo daktaro laipsnis; Humanitariniai mokslai; Vyrai ir moterys)</t>
  </si>
  <si>
    <t>4.2.1.2. Pagerintų įgūdžių dėka pasiektas darbo užmokesčio padidėjimas (mokslo daktaro laipsnis; Humanitariniai mokslai; Vyrai)</t>
  </si>
  <si>
    <t>4.2.1.3. Pagerintų įgūdžių dėka pasiektas darbo užmokesčio padidėjimas (mokslo daktaro laipsnis; Humanitariniai mokslai; Moterys)</t>
  </si>
  <si>
    <t>4.3. Pagerintų įgūdžių dėka pasiektas darbo užmokesčio padidėjimas (bakalauro laipsnis)</t>
  </si>
  <si>
    <t>Žr. metodikos 2.3 skyrių (40 proc. daktaro laipsnio atitinkamoje srityje įgyto išsilavinimo naudos įverčio vertės)</t>
  </si>
  <si>
    <t>4.4. Pagerintų įgūdžių dėka pasiektas darbo užmokesčio padidėjimas (magistro laipsnis)</t>
  </si>
  <si>
    <t>Žr. metodikos 2.3 skyrių (15 proc. daktaro laipsnio atitinkamoje srityje įgyto išsilavinimo naudos įverčio vertės)</t>
  </si>
  <si>
    <t>4.5. Pagerintų įgūdžių dėka pasiektas darbo užmokesčio padidėjimas (magistro laipsnis [vientisos studijos])</t>
  </si>
  <si>
    <t>Žr. metodikos 2.3 skyrių (55 proc. daktaro laipsnio atitinkamoje srityje įgyto išsilavinimo naudos įverčio vertės)</t>
  </si>
  <si>
    <t>5. Žinių kūrimo vertė (mokslinių publikacijų rengimo nauda)</t>
  </si>
  <si>
    <t>Publikcija</t>
  </si>
  <si>
    <t>6. Žinių kūrimo vertė (mokslinių publikacijų citavimo nauda)</t>
  </si>
  <si>
    <t>Citata</t>
  </si>
  <si>
    <t>7. Inovacijų produktų komercinimo vertė (parduotų paslaugų ekonominė vertė)</t>
  </si>
  <si>
    <t>8.1. Inovacijų produktų komercinimo vertė (vidutinė rinkoje realizuoto patento vertė)</t>
  </si>
  <si>
    <t>8.2. Inovacijų produktų komercinimo vertė (itin vertingo patento tarptautinėje rinkoje vidutinė vertė)</t>
  </si>
  <si>
    <t xml:space="preserve">9. Atviros prieigos prie MTEPI infrastruktūros ekonominė vertė </t>
  </si>
  <si>
    <t xml:space="preserve">10. Su sveikata ar aplinka susijusių rizikų sumažinimas </t>
  </si>
  <si>
    <t>11.1.1. Edukacinė nauda už 1 val. apsilankymą objekte: vietinis lankytojas</t>
  </si>
  <si>
    <t>11.1.2. Edukacinė nauda už 1 val. apsilankymą objekte: regioninis lankytojas</t>
  </si>
  <si>
    <t>11.1.3. Edukacinė nauda už 1 val. apsilankymą objekte: nacionalinis lankytojas</t>
  </si>
  <si>
    <t>11.1.4. Edukacinė nauda už 1 val. apsilankymą objekte: užsienio lankytojas</t>
  </si>
  <si>
    <t>11.1.5. Edukacinė nauda už 1 val. apsilankymą objekte: pėsčiomis atvykstantis vietinis lankytojas</t>
  </si>
  <si>
    <t>11.2.1. Edukacinė nauda už kiekvieną papildomą 1 val. apsilankymą objekte: vietinis lankytojas</t>
  </si>
  <si>
    <t>11.2.2. Edukacinė nauda už kiekvieną papildomą 1 val. apsilankymą objekte: regioninis lankytojas</t>
  </si>
  <si>
    <t>11.2.3. Edukacinė nauda už kiekvieną papildomą 1 val. apsilankymą objekte: nacionalinis lankytojas</t>
  </si>
  <si>
    <t>11.2.4. Edukacinė nauda už kiekvieną papildomą 1 val. apsilankymą objekte: užsienio lankytojas</t>
  </si>
  <si>
    <t>11.2.5. Edukacinė nauda už kiekvieną papildomą 1 val. apsilankymą objekte: pėsčiomis atvykstantis vietinis lankytojas</t>
  </si>
  <si>
    <t>12. Mokymosi veikiant (ang. learning-by-doing) nauda tiekimo grandinei</t>
  </si>
  <si>
    <t>13. Pumpurinių įmonių ekonominė vertė</t>
  </si>
  <si>
    <t>Įmonė / metai</t>
  </si>
  <si>
    <t>1.1. Laiko sutaupymai (darbo reikalais vykstančio keleivio laiko vertė)</t>
  </si>
  <si>
    <t>1.3. Laiko sutaupymai (pervežamo krovinio laiko vertė)</t>
  </si>
  <si>
    <t>Pervežamo krovinio tona / valanda</t>
  </si>
  <si>
    <t>2.2. Kelių transporto priemonių eksploatacinių sąnaudų sutaupymai (mažas autobusas (iki 20 vietų), lengvasis 2 ašių krovininis automobilis (iki 3.5 t))</t>
  </si>
  <si>
    <t>2.3. Kelių transporto priemonių eksploatacinių sąnaudų sutaupymai (autobusas (21 ir daugiau vietų), vidutinis ir/ar sunkus 2 ašių krovininis automobilis (nuo 3.5 t))</t>
  </si>
  <si>
    <t>2.4. Kelių transporto priemonių eksploatacinių sąnaudų sutaupymai (3 ir &gt; ašių krovininis automobilis) (tipišikai nuo 5.5 t))</t>
  </si>
  <si>
    <t>2.5. Kelių transporto priemonių eksploatacinių sąnaudų sutaupymai (lengvasis automobilis; IRI 1; viso diapazono reikšmes žr. prie įverčio)</t>
  </si>
  <si>
    <t>2.6. Kelių transporto priemonių eksploatacinių sąnaudų sutaupymai (mažas autobusas (iki 20 vietų), lengvasis 2 ašių krovininis automobilis (iki 3.5 t))</t>
  </si>
  <si>
    <t>2.7. Kelių transporto priemonių eksploatacinių sąnaudų sutaupymai (autobusas (21 ir daugiau vietų), vidutinis ir/ar sunkus 2 ašių krovininis automobilis (nuo 3.5 t))</t>
  </si>
  <si>
    <t>2.8. Kelių transporto priemonių eksploatacinių sąnaudų sutaupymai (3 ir &gt; ašių krovininis automobilis) (tipišikai nuo 5.5 t))</t>
  </si>
  <si>
    <t>3.1. Nelaimingų atsitikimų sumažėjimas (žūtis)</t>
  </si>
  <si>
    <t>3.2. Nelaimingų atsitikimų sumažėjimas (sunkus sužalojimas)</t>
  </si>
  <si>
    <t>3.3. Nelaimingų atsitikimų sumažėjimas (lengvas sužalojimas)</t>
  </si>
  <si>
    <t>4.1. Triukšmo taršos sąnaudos (kelių transportas; ≥51 dB(A); viso diapazono reikšmes žr. prie įverčio)</t>
  </si>
  <si>
    <t>Asmuo (per metus)</t>
  </si>
  <si>
    <t>≥52</t>
  </si>
  <si>
    <t>≥53</t>
  </si>
  <si>
    <t>≥54</t>
  </si>
  <si>
    <t>≥55</t>
  </si>
  <si>
    <t>≥56</t>
  </si>
  <si>
    <t>≥57</t>
  </si>
  <si>
    <t>≥58</t>
  </si>
  <si>
    <t>≥59</t>
  </si>
  <si>
    <t>≥60</t>
  </si>
  <si>
    <t>≥61</t>
  </si>
  <si>
    <t>≥62</t>
  </si>
  <si>
    <t>≥63</t>
  </si>
  <si>
    <t>≥64</t>
  </si>
  <si>
    <t>≥65</t>
  </si>
  <si>
    <t>≥66</t>
  </si>
  <si>
    <t>≥67</t>
  </si>
  <si>
    <t>≥68</t>
  </si>
  <si>
    <t>≥69</t>
  </si>
  <si>
    <t>≥70</t>
  </si>
  <si>
    <t>≥71</t>
  </si>
  <si>
    <t>≥72</t>
  </si>
  <si>
    <t>≥73</t>
  </si>
  <si>
    <t>≥74</t>
  </si>
  <si>
    <t>≥75</t>
  </si>
  <si>
    <t>≥76</t>
  </si>
  <si>
    <t>≥77</t>
  </si>
  <si>
    <t>≥78</t>
  </si>
  <si>
    <t>≥79</t>
  </si>
  <si>
    <t>≥80</t>
  </si>
  <si>
    <t>≥81</t>
  </si>
  <si>
    <t>4.2. Triukšmo taršos sąnaudos (geležinkelio transportas; ≥51 dB(A); viso diapazono reikšmes žr. prie įverčio)</t>
  </si>
  <si>
    <t>4.3. Triukšmo taršos sąnaudos (oro transportas; ≥51 dB(A); viso diapazono reikšmes žr. prie įverčio)</t>
  </si>
  <si>
    <t>5.1. Oro taršos sumažėjimas / padidėjimas (NOX)</t>
  </si>
  <si>
    <t>Tona teršalo</t>
  </si>
  <si>
    <t>5.2. Oro taršos sumažėjimas / padidėjimas (NMLOJ)</t>
  </si>
  <si>
    <t>5.3. Oro taršos sumažėjimas / padidėjimas (SO2)</t>
  </si>
  <si>
    <t>5.4. Oro taršos sumažėjimas / padidėjimas (KD2,5; didmiestis)</t>
  </si>
  <si>
    <t>5.5. Oro taršos sumažėjimas / padidėjimas (KD2,5; miestas)</t>
  </si>
  <si>
    <t>5.6. Oro taršos sumažėjimas / padidėjimas (KD2,5; kaimas)</t>
  </si>
  <si>
    <t>5.7. Oro taršos sumažėjimas / padidėjimas (KD10; didmiestis)</t>
  </si>
  <si>
    <t>5.8. Oro taršos sumažėjimas / padidėjimas (KD10; miestas)</t>
  </si>
  <si>
    <t>5.9. Oro taršos sumažėjimas / padidėjimas (KD10; kaimas)</t>
  </si>
  <si>
    <t>6. Anglies dioksido (kaip šiltnamio efektą sukeliančių dujų) emisijos sumažėjimas (centrinė vertė)</t>
  </si>
  <si>
    <t>Tona</t>
  </si>
  <si>
    <t>Energetika</t>
  </si>
  <si>
    <t>1.1. Elektros energijos tiekimo sistemos patikimumo padidėjimas (sektorius: Pramonės, įskaitant statybą)</t>
  </si>
  <si>
    <t>kWh</t>
  </si>
  <si>
    <t>1.2. Elektros energijos tiekimo sistemos patikimumo padidėjimas (sektorius: Komercinis, transporto ir viešųjų paslaugų)</t>
  </si>
  <si>
    <t>1.3. Elektros energijos tiekimo sistemos patikimumo padidėjimas (sektorius: Žemės ūkio, miškininkystės ir žvejybos)</t>
  </si>
  <si>
    <t>1.4. Elektros energijos tiekimo sistemos patikimumo padidėjimas (sektorius: Gyvenamasis)</t>
  </si>
  <si>
    <t>1.5. Elektros energijos tiekimo sistemos patikimumo padidėjimas (Visa šalis)</t>
  </si>
  <si>
    <t>2.1. Šilumos tiekimo patikimumo padidėjimas (Pramonės sektorius)</t>
  </si>
  <si>
    <t>2.2. Šilumos tiekimo patikimumo padidėjimas (Paslaugų sektorius ir kitos veiklos)</t>
  </si>
  <si>
    <t>2.3. Šilumos tiekimo patikimumo padidėjimas (Namų ūkiai)</t>
  </si>
  <si>
    <t>2.4. Šilumos tiekimo patikimumo padidėjimas (bendras)</t>
  </si>
  <si>
    <t>3.1. Šilumos energijos prieinamumo padidėjimas (vidurkis, jei galima gamtinių dujų alternatyva)</t>
  </si>
  <si>
    <t>3.2. Šilumos energijos prieinamumo padidėjimas (vidurkis)</t>
  </si>
  <si>
    <t>4.1. Dujų tiekimo patikimumo padidėjimas (sektorius: Pramonės, įskaitant statybą)</t>
  </si>
  <si>
    <t>m3</t>
  </si>
  <si>
    <t>4.2. Dujų tiekimo patikimumo padidėjimas (sektorius: Komercinis, transporto ir viešųjų paslaugų)</t>
  </si>
  <si>
    <t>4.3. Dujų tiekimo patikimumo padidėjimas (sektorius: Žemės ūkio, miškininkystės ir žvejybos)</t>
  </si>
  <si>
    <t>4.4. Dujų tiekimo patikimumo padidėjimas (sektorius: Gyvenamasis)</t>
  </si>
  <si>
    <t>4.5. Dujų tiekimo patikimumo padidėjimas (Visa šalis)</t>
  </si>
  <si>
    <t>5. Energijos sąnaudų sumažėjimas dėl energijos šaltinio pakeitimo</t>
  </si>
  <si>
    <t>Žr. metodikos 2.5 skyrių</t>
  </si>
  <si>
    <t>6. Pastatų energetinių charakteristikų pagerėjimas</t>
  </si>
  <si>
    <t>7. Anglies dioksido (kaip šiltnamio efektą sukeliančių dujų) emisijos sumažėjimas (centrinė vertė)</t>
  </si>
  <si>
    <t>8. Metano (kaip šiltnamio efektą sukeliančių dujų) emisijos sumažėjimas</t>
  </si>
  <si>
    <t xml:space="preserve">Reikšmė taikoma metano emisijos (tonomis) perskaičiavimui į anglies dioksido (CO2) ekvivalentą </t>
  </si>
  <si>
    <t>9.1.1. Oro taršos pokyčiai (Nox; Žemai išskiriama emisija)</t>
  </si>
  <si>
    <t>9.1.2. Oro taršos pokyčiai (Nox; Aukštai išskiriama emisija)</t>
  </si>
  <si>
    <t>9.2.1. Oro taršos pokyčiai (SO2; Žemai išskiriama emisija)</t>
  </si>
  <si>
    <t>9.2.2. Oro taršos pokyčiai (SO2; Aukštai išskiriama emisija)</t>
  </si>
  <si>
    <t>9.3.1. Oro taršos pokyčiai (KD10; Žemai išskiriama emisija)</t>
  </si>
  <si>
    <t>9.3.2. Oro taršos pokyčiai (KD10; Aukštai išskiriama emisija)</t>
  </si>
  <si>
    <t>9.4.1. Oro taršos pokyčiai (KD2,5; Žemai išskiriama emisija)</t>
  </si>
  <si>
    <t>9.4.2. Oro taršos pokyčiai (KD2,5; Aukštai išskiriama emisija)</t>
  </si>
  <si>
    <t>9.5.1. Oro taršos pokyčiai (NMLOJ; Žemai išskiriama emisija)</t>
  </si>
  <si>
    <t>9.5.2. Oro taršos pokyčiai (NMLOJ; Aukštai išskiriama emisija)</t>
  </si>
  <si>
    <t>9.6.1. Oro taršos pokyčiai (NH3; Žemai išskiriama emisija)</t>
  </si>
  <si>
    <t>9.6.2. Oro taršos pokyčiai (NH3; Aukštai išskiriama emisija)</t>
  </si>
  <si>
    <t>10.1. Nelaimingų atsitikimų sumažėjimas (žūtis)</t>
  </si>
  <si>
    <t>10.2. Nelaimingų atsitikimų sumažėjimas (sunkus sužalojimas)</t>
  </si>
  <si>
    <t>11.1. Laiko ir piniginių sąnaudų sumažėjimas (darbo laiko vertė)</t>
  </si>
  <si>
    <t>11.2. Laiko ir piniginių sąnaudų sumažėjimas (ne darbo laiko vertė)</t>
  </si>
  <si>
    <t>11.3. Laiko ir piniginių sąnaudų sumažėjimas (TPES)</t>
  </si>
  <si>
    <t>Informacinė visuomenės plėtra</t>
  </si>
  <si>
    <t>1.1.1. Laiko ir piniginių sąnaudų sutaupymai (darbo laiko vertė)</t>
  </si>
  <si>
    <t>1.1.2. Laiko ir piniginių sąnaudų sutaupymai (ne darbo laiko vertė)</t>
  </si>
  <si>
    <t>1.2.1. Laiko ir piniginių sąnaudų sutaupymai (TPES)</t>
  </si>
  <si>
    <t>1.2.2. Laiko ir piniginių sąnaudų sutaupymai (viešojo transporto paslaugų naudotojų mokama bilieto kaina)</t>
  </si>
  <si>
    <t>Žr. metodikos 2.6 skyrių</t>
  </si>
  <si>
    <t>2.1. Galimybė pasiekti elektroninį turinį vietoje fizinės kelionės į vietą (darbo laiko vertė)</t>
  </si>
  <si>
    <t>2.2. Galimybė pasiekti elektroninį turinį vietoje fizinės kelionės į vietą (ne darbo laiko vertė)</t>
  </si>
  <si>
    <t>2.3. Galimybė pasiekti elektroninį turinį vietoje fizinės kelionės į vietą (TPES)</t>
  </si>
  <si>
    <t>2.4. Galimybė pasiekti elektroninį turinį vietoje fizinės kelionės į vietą (viešojo transporto paslaugų naudotojų mokama bilieto kaina)</t>
  </si>
  <si>
    <t>2.5. Galimybė pasiekti elektroninį turinį vietoje fizinės kelionės į vietą (bilieto kaina, mokama už fizinę prieigą )</t>
  </si>
  <si>
    <t>2.6. Galimybė pasiekti elektroninį turinį vietoje fizinės kelionės į vietą (pasiryžimas sumokėti už elektroninį turinį)</t>
  </si>
  <si>
    <t>3.1.1. Geresnis informacinės sistemos veikimas (paslaugų naudotojo vienai operacijai atlikti vidutiniškai sugaištamo laiko sumažėjimas: darbo laiko vertė)</t>
  </si>
  <si>
    <t>3.1.2. Geresnis informacinės sistemos veikimas (paslaugų naudotojo vienai operacijai atlikti vidutiniškai sugaištamo laiko sumažėjimas: ne darbo laiko vertė)</t>
  </si>
  <si>
    <t>3.2. Geresnis informacinės sistemos veikimas (IS neveikimo dėl sutrikimų ir priežiūros darbų trukmės sumažėjimas: naudotojo pasiryžimas sumokėti už vieną operaciją)</t>
  </si>
  <si>
    <t>3.3. Geresnis informacinės sistemos veikimas (padidėjęs duomenų saugumas)</t>
  </si>
  <si>
    <t>4. Pasiryžimas sumokėti už interneto ryšį</t>
  </si>
  <si>
    <t>Vienam namų ūkiui per metus</t>
  </si>
  <si>
    <t>Aplinkos apsauga</t>
  </si>
  <si>
    <t>2.1. Geriamo vandens kokybės pagerėjimas (geležies ir mangano pertekliaus pašalinimas, nemalonaus kvapo pašalinimas)</t>
  </si>
  <si>
    <t>2.2. Geriamo vandens kokybės pagerėjimas (kitos vandens problemos)</t>
  </si>
  <si>
    <t>Žr. metodikos 2.7 skyrių</t>
  </si>
  <si>
    <t>3.1.  Padidėjęs nuotekų tvarkymo paslaugos prieinamumas (išvengtos vietinės kanalizacijos su valymo įrenginiais eksploatacijos sąnaudos individualiam namui)</t>
  </si>
  <si>
    <t>3.2. Padidėjęs nuotekų tvarkymo paslaugos prieinamumas (išvengtos vietinės kanalizacijos su valymo įrenginiais eksploatacijos sąnaudos daugiabučiui)</t>
  </si>
  <si>
    <t>3.3.  Padidėjęs nuotekų tvarkymo paslaugos prieinamumas (išvengtos nuotekų kaupimo rezervuaro eksploatacijos sąnaudos individualiam namui)</t>
  </si>
  <si>
    <t>3.4.  Padidėjęs nuotekų tvarkymo paslaugos prieinamumas (išvengtos vietinės kanalizacijos su valymo įrenginiais įrengimo ir eksploatacijos sąnaudos individualiam namui)</t>
  </si>
  <si>
    <t>3.5.  Padidėjęs nuotekų tvarkymo paslaugos prieinamumas (išvengtos nuotekų kaupimo rezervuaro įrengimo ir eksploatacijos sąnaudos daugiabučiui)</t>
  </si>
  <si>
    <t>3.6.  Padidėjęs nuotekų tvarkymo paslaugos prieinamumas (išvengtos nuotekų kaupimo rezervuaro įrengimo ir eksploatacijos sąnaudos individualiam namui)</t>
  </si>
  <si>
    <t>4.1. Sąnaudų ekonomija dėl pagerintos lietaus nuotekų infrastruktūros (darbo reikalais vykstančio keleivio laiko vertė)</t>
  </si>
  <si>
    <t>4.2. Sąnaudų ekonomija dėl pagerintos lietaus nuotekų infrastruktūros (ne darbo reikalais vykstančio keleivio laiko vertė)</t>
  </si>
  <si>
    <t>4.3. Sąnaudų ekonomija dėl pagerintos lietaus nuotekų infrastruktūros (krovininio transporto laiko vertė )</t>
  </si>
  <si>
    <t>5. Laiko sutaupymai</t>
  </si>
  <si>
    <t>6. Vizualinės taršos, triukšmo, dulkių, kvapų sumažėjimas (išreiškiamas per nekilnojamojo turto vertės padidėjimą)</t>
  </si>
  <si>
    <t>Nekilnojamojo turto kiekis (paprastai vertės padidėjimas svyruoja nuo 3 iki 10 procentų nekilnojamojo turto vertės)</t>
  </si>
  <si>
    <t>9. Resursų taupymas dėl atliekų perdirbimo ir pakartotinio panaudojimo</t>
  </si>
  <si>
    <t>10.1. Paviršinių vandens telkinių kokybės pagerėjimas (maudymuisi skirti vandens telkiniai)</t>
  </si>
  <si>
    <t>10.2.1. Paviršinių vandens telkinių kokybės pagerėjimas (nuo „blogos“ iki „neblogos“; egzistencinė vertė)</t>
  </si>
  <si>
    <t>Vienas namų ūkis (už upės 1 km)</t>
  </si>
  <si>
    <t>10.2.2. Paviršinių vandens telkinių kokybės pagerėjimas (nuo „neblogos“ iki „geros“; egzistencinė vertė)</t>
  </si>
  <si>
    <t>11.1. Teritorijos rekreacinės vertės padidėjimas (atspindimas kelionės sąnaudomis: darbo reikalais vykstančio keleivio laiko vertė)</t>
  </si>
  <si>
    <t>11.2. Teritorijos rekreacinės vertės padidėjimas (atspindimas kelionės sąnaudomis: lengviesiems automobiliams taikytina TPES vertė)</t>
  </si>
  <si>
    <t>12. Nuostolių sumažėjimas dėl pavojingų, stichinių ir katastrofinių meteorologinių ir hidrologinių reiškinių</t>
  </si>
  <si>
    <t>13.1. Oro taršos sumažėjimas / padidėjimas (NOX)</t>
  </si>
  <si>
    <t>13.2. Oro taršos sumažėjimas / padidėjimas (NMLOJ)</t>
  </si>
  <si>
    <t>13.3. Oro taršos sumažėjimas / padidėjimas (SO2)</t>
  </si>
  <si>
    <t>13.4. Oro taršos sumažėjimas / padidėjimas (KD2,5; didmiestis)</t>
  </si>
  <si>
    <t>13.5. Oro taršos sumažėjimas / padidėjimas (KD2,5; miestas)</t>
  </si>
  <si>
    <t>13.6. Oro taršos sumažėjimas / padidėjimas (KD2,5; kaimas)</t>
  </si>
  <si>
    <t>13.7. Oro taršos sumažėjimas / padidėjimas (KD10; didmiestis)</t>
  </si>
  <si>
    <t>13.8. Oro taršos sumažėjimas / padidėjimas (KD10; miestas)</t>
  </si>
  <si>
    <t>13.9. Oro taršos sumažėjimas / padidėjimas (KD10; kaimas)</t>
  </si>
  <si>
    <t>14. Ekosistemų ir biologinės įvairovės išsaugojimas</t>
  </si>
  <si>
    <t>Hektarai</t>
  </si>
  <si>
    <t>Urbanistinė plėtra</t>
  </si>
  <si>
    <t>1.1.1. Vietovės patrauklumo namų ūkiams ir verslui padidėjimas (NT kainos padidėjimas labiausiai paveiktoje teritorijoje; Turinčios didelį poveikį intervencijos)</t>
  </si>
  <si>
    <t>Pradinė nekilnojamojo turto kaina</t>
  </si>
  <si>
    <t>1.1.2. Vietovės patrauklumo namų ūkiams ir verslui padidėjimas (NT kainos padidėjimas labiausiai paveiktoje teritorijoje; Turinčios vidutinį poveikį intervencijos)</t>
  </si>
  <si>
    <t>1.1.3. Vietovės patrauklumo namų ūkiams ir verslui padidėjimas (NT kainos padidėjimas labiausiai paveiktoje teritorijoje; Turinčios mažą poveikį intervencijos)</t>
  </si>
  <si>
    <t>1.1.4. Vietovės patrauklumo namų ūkiams ir verslui padidėjimas (NT kainos padidėjimas vidutiniškai paveiktoje teritorijoje; Turinčios didelį poveikį intervencijos)</t>
  </si>
  <si>
    <t>1.1.5. Vietovės patrauklumo namų ūkiams ir verslui padidėjimas (NT kainos padidėjimas vidutiniškai paveiktoje teritorijoje;  Turinčios vidutinį poveikį intervencijos)</t>
  </si>
  <si>
    <t>1.1.6. Vietovės patrauklumo namų ūkiams ir verslui padidėjimas (NT kainos padidėjimas vidutiniškai paveiktoje teritorijoje; Turinčios mažą poveikį intervencijos)</t>
  </si>
  <si>
    <t>0-3 %</t>
  </si>
  <si>
    <t>1.1.7. Vietovės patrauklumo namų ūkiams ir verslui padidėjimas (NT kainos padidėjimas mažiausiai paveiktoje teritorijoje; Turinčios didelį poveikį intervencijos)</t>
  </si>
  <si>
    <t>1-5 %</t>
  </si>
  <si>
    <t>1.1.8. Vietovės patrauklumo namų ūkiams ir verslui padidėjimas (NT kainos padidėjimas mažiausiai paveiktoje teritorijoje;  Turinčios vidutinį poveikį intervencijos)</t>
  </si>
  <si>
    <t>0.5-1 %</t>
  </si>
  <si>
    <t>1.1.9. Vietovės patrauklumo namų ūkiams ir verslui padidėjimas (NT kainos padidėjimas mažiausiai paveiktoje teritorijoje; Turinčios mažą poveikį intervencijos)</t>
  </si>
  <si>
    <t>0-1 %</t>
  </si>
  <si>
    <t>2. Anglies dioksido (kaip šiltnamio efektą sukeliančių dujų) emisijos sumažėjimas (centrinė vertė)</t>
  </si>
  <si>
    <t>3. Metano (kaip šiltnamio efektą sukeliančių dujų) emisijos sumažėjimas</t>
  </si>
  <si>
    <t>4.1. Transporto keliamos oro taršos pokyčiai (NOX)</t>
  </si>
  <si>
    <t>4.2. Transporto keliamos oro taršos pokyčiai (NMLOJ)</t>
  </si>
  <si>
    <t>4.3. Transporto keliamos oro taršos pokyčiai (SO2)</t>
  </si>
  <si>
    <t>4.4. Transporto keliamos oro taršos pokyčiai (KD2,5; didmiestis)</t>
  </si>
  <si>
    <t>4.5. Transporto keliamos oro taršos pokyčiai (KD2,5; miestas)</t>
  </si>
  <si>
    <t>4.6. Transporto keliamos oro taršos pokyčiai (KD2,5; kaimas)</t>
  </si>
  <si>
    <t>4.7. Transporto keliamos oro taršos pokyčiai (KD10; didmiestis)</t>
  </si>
  <si>
    <t>4.8. Transporto keliamos oro taršos pokyčiai (KD10; miestas)</t>
  </si>
  <si>
    <t>4.9. Transporto keliamos oro taršos pokyčiai (KD10; kaimas)</t>
  </si>
  <si>
    <t>Krašto apsauga</t>
  </si>
  <si>
    <t>3.1. Oro taršos sumažėjimas (NOx)</t>
  </si>
  <si>
    <t>3.2. Oro taršos sumažėjimas (SO2)</t>
  </si>
  <si>
    <t>3.3. Oro taršos sumažėjimas (NMLOJ)</t>
  </si>
  <si>
    <t>3.4. Oro taršos sumažėjimas (NH3)</t>
  </si>
  <si>
    <t>4. Anglies dioksido (kaip šiltnamio efektą sukeliančių dujų) emisijos sumažėjimas (centrinė vertė)</t>
  </si>
  <si>
    <t>Teisingumas / teisėtvarka</t>
  </si>
  <si>
    <t>1.1. Sveikatos sutrikdymų ir mirčių sumažėjimas (mirtis)</t>
  </si>
  <si>
    <t>1.2. Sveikatos sutrikdymų ir mirčių sumažėjimas (sunkus sveikatos sutrikdymas)</t>
  </si>
  <si>
    <t>1.3. Sveikatos sutrikdymų ir mirčių sumažėjimas (nesunkus / nežymus sveikatos sutrikdymas)</t>
  </si>
  <si>
    <t>2.1. Turtui padarytos žalos sumažėjimas (Privatus būstas: vagystė / vandalizmas)</t>
  </si>
  <si>
    <t>2.2. Turtui padarytos žalos sumažėjimas (Privatus būstas: padegimas)</t>
  </si>
  <si>
    <t>2.3. Turtui padarytos žalos sumažėjimas (Komercinis turtas: vagystė / vandalizmas)</t>
  </si>
  <si>
    <t>2.4. Turtui padarytos žalos sumažėjimas (Komercinis turtas: padegimas)</t>
  </si>
  <si>
    <t>2.5. Turtui padarytos žalos sumažėjimas (Privačios / komercinės lengvosios transporto priemonės vagystė)</t>
  </si>
  <si>
    <t>2.6. Turtui padarytos žalos sumažėjimas (Privati / komercinė lengvoji transporto priemonė: vandalizmas)</t>
  </si>
  <si>
    <t>3. Neigiamo emocinio poveikio sumažėjimas</t>
  </si>
  <si>
    <t>4.1.1. Nusikaltimų administravimui skirtų viešųjų išlaidų sumažėjimas (Nusikaltimai prieš asmenis ir namų ūkius: Žmogžudystė)</t>
  </si>
  <si>
    <t>4.1.2. Nusikaltimų administravimui skirtų viešųjų išlaidų sumažėjimas (Nusikaltimai prieš asmenis ir namų ūkius: Sunkus sveikatos sutrikdymas)</t>
  </si>
  <si>
    <t>4.1.3. Nusikaltimų administravimui skirtų viešųjų išlaidų sumažėjimas (Nusikaltimai prieš asmenis ir namų ūkius: Nesunkus / nežymus sveikatos sutrikdymas)</t>
  </si>
  <si>
    <t>4.1.4. Nusikaltimų administravimui skirtų viešųjų išlaidų sumažėjimas (Nusikaltimai prieš asmenis ir namų ūkius: Apiplėšimas)</t>
  </si>
  <si>
    <t>4.1.5. Nusikaltimų administravimui skirtų viešųjų išlaidų sumažėjimas (Nusikaltimai prieš asmenis ir namų ūkius: Vagystė įsilaužus į būstą)</t>
  </si>
  <si>
    <t>4.1.6. Nusikaltimų administravimui skirtų viešųjų išlaidų sumažėjimas (Nusikaltimai prieš asmenis ir namų ūkius: Vagystė (ne transporto priemonės))</t>
  </si>
  <si>
    <t>4.1.7. Nusikaltimų administravimui skirtų viešųjų išlaidų sumažėjimas (Nusikaltimai prieš asmenis ir namų ūkius: Transporto priemonės vagystė)</t>
  </si>
  <si>
    <t>4.1.8. Nusikaltimų administravimui skirtų viešųjų išlaidų sumažėjimas (Nusikaltimai prieš asmenis ir namų ūkius: Nusikaltimu padaryta žala (pvz., padegimas ar vandalizmas))</t>
  </si>
  <si>
    <t>4.2.1. Nusikaltimų administravimui skirtų viešųjų išlaidų sumažėjimas (Į verslo ir viešojo sektoriaus subjektų turtą nukreipti nusikaltimai: Vagystė įsilaužus ne į būstą)</t>
  </si>
  <si>
    <t>4.2.2. Nusikaltimų administravimui skirtų viešųjų išlaidų sumažėjimas (Į verslo ir viešojo sektoriaus subjektų turtą nukreipti nusikaltimai: Komercinės transporto priemonės vagystė)</t>
  </si>
  <si>
    <t>4.2.3. Nusikaltimų administravimui skirtų viešųjų išlaidų sumažėjimas (Į verslo ir viešojo sektoriaus subjektų turtą nukreipti nusikaltimai: Apiplėšimas)</t>
  </si>
  <si>
    <t>4.2.4. Nusikaltimų administravimui skirtų viešųjų išlaidų sumažėjimas (Į verslo ir viešojo sektoriaus subjektų turtą nukreipti nusikaltimai: Nusikaltimu padaryta žala (pvz., padegimas ar vandalizmas))</t>
  </si>
  <si>
    <t>5.1. Laiko sutaupymai</t>
  </si>
  <si>
    <t>5.2. Laiko sutaupymai</t>
  </si>
  <si>
    <t>6.1. Piniginių sąnaudų sutaupymai (Lengviesiems automobiliams taikytina TPES vertė)</t>
  </si>
  <si>
    <t>6.2. Piniginių sąnaudų sutaupymai (Viešojo transporto paslaugų naudotojų mokama bilieto kaina)</t>
  </si>
  <si>
    <t>7.1.1. Geresnis informacinės sistemos veikimas (paslaugų naudotojo vienai operacijai atlikti vidutiniškai sugaištamo laiko sumažėjimas: darbo laiko vertė)</t>
  </si>
  <si>
    <t>7.1.2. Geresnis informacinės sistemos veikimas (paslaugų naudotojo vienai operacijai atlikti vidutiniškai sugaištamo laiko sumažėjimas: ne darbo laiko vertė)</t>
  </si>
  <si>
    <t>7.2. Geresnis informacinės sistemos veikimas (IS neveikimo dėl sutrikimų ir priežiūros darbų trukmės sumažėjimas: naudotojo pasiryžimas sumokėti už vieną operaciją)</t>
  </si>
  <si>
    <t>7.3. Geresnis informacinės sistemos veikimas (padidėjęs duomenų saugumas)</t>
  </si>
  <si>
    <t>Visuomenės apsauga</t>
  </si>
  <si>
    <t>Nusikaltimas / įvykis</t>
  </si>
  <si>
    <t>3. Pagerintas saugumas ir gyvenimo kokybė</t>
  </si>
  <si>
    <t>Namų ūkis (per metus)</t>
  </si>
  <si>
    <t>Nusikaltimas</t>
  </si>
  <si>
    <t>4.1.4. Nusikaltimų administravimui skirtų viešųjų išlaidų sumažėjimas (Nusikaltimai prieš asmenis ir namų ūkius: Nesunkus / nežymus sveikatos sutrikdymas)</t>
  </si>
  <si>
    <t>4.2.4. Nusikaltimų administravimui skirtų viešųjų išlaidų sumažėjimas (Į verslo ir viešojo sektoriaus subjektų turtą nukreipti nusikaltimai: Apiplėšimas)</t>
  </si>
  <si>
    <t>Turizmas</t>
  </si>
  <si>
    <t>1. Vietinio vienadienio lankytojo vidutinės vienos kelionės išlaidos</t>
  </si>
  <si>
    <t>Lankytojo kelionė</t>
  </si>
  <si>
    <t>2. Vietinio turisto vidutinės dienos išlaidos</t>
  </si>
  <si>
    <t>Turisto kelionės diena</t>
  </si>
  <si>
    <t>3. Iš užsienio atvykusio vienadienio lankytojo vidutinės vienos kelionės išlaidos</t>
  </si>
  <si>
    <t>4. Iš užsienio atvykusio turisto vidutinės dienos išlaidos</t>
  </si>
  <si>
    <t>Viešoji infrastruktūra verslui</t>
  </si>
  <si>
    <t>1. Vieno darbuotojo sukuriama pridėtinė vertė</t>
  </si>
  <si>
    <t>Darbuotojas / metai</t>
  </si>
  <si>
    <t>2. Vieno darbuotojo sukuriamos pridėtinės vertės prieaugis</t>
  </si>
  <si>
    <t>3. Anglies dioksido (kaip šiltnamio efektą sukeliančių dujų) emisijos padidėjimas (centrinė vertė)</t>
  </si>
  <si>
    <t>4.1. Laiko nuostoliai dėl padidėjusių transporto spūsčių (darbo reikalais vykstančio keleivio vertė)</t>
  </si>
  <si>
    <t>4.2. Laiko nuostoliai dėl padidėjusių transporto spūsčių (ne darbo reikalais vykstančio keleivio vertė)</t>
  </si>
  <si>
    <t>4.3. Laiko nuostoliai dėl padidėjusių transporto spūsčių (pervežamo krovinio laiko vertė)</t>
  </si>
  <si>
    <t>5.1. Oro taršos padidėjimas dėl padidėjusių transporto spūsčių (NOX)</t>
  </si>
  <si>
    <t>5.2. Oro taršos padidėjimas dėl padidėjusių transporto spūsčių (NMLOJ)</t>
  </si>
  <si>
    <t>5.3. Oro taršos padidėjimas dėl padidėjusių transporto spūsčių (SO2)</t>
  </si>
  <si>
    <t>5.4. Oro taršos padidėjimas dėl padidėjusių transporto spūsčių (KD2,5; didmiestis)</t>
  </si>
  <si>
    <t>5.5. Oro taršos padidėjimas dėl padidėjusių transporto spūsčių (KD2,5; miestas)</t>
  </si>
  <si>
    <t>5.6. Oro taršos padidėjimas dėl padidėjusių transporto spūsčių (KD2,5; kaimas)</t>
  </si>
  <si>
    <t>5.7. Oro taršos padidėjimas dėl padidėjusių transporto spūsčių (KD10; didmiestis)</t>
  </si>
  <si>
    <t>5.8. Oro taršos padidėjimas dėl padidėjusių transporto spūsčių (KD10; miestas)</t>
  </si>
  <si>
    <t>5.9. Oro taršos padidėjimas dėl padidėjusių transporto spūsčių (KD10; kaimas)</t>
  </si>
  <si>
    <t>Kultūra</t>
  </si>
  <si>
    <t>1.1.1. Pasiryžimas sumokėti už 1 val. apsilankymą kultūros objekte, jei įtraukiamos tik laiko sąnaudos ir TPES (kelionės sąnaudų metodas): vietinis lankytojas.</t>
  </si>
  <si>
    <t>Lankytojas / valanda</t>
  </si>
  <si>
    <t>1.1.2. Pasiryžimas sumokėti už 1 val. apsilankymą kultūros objekte, jei įtraukiamos tik laiko sąnaudos ir TPES (kelionės sąnaudų metodas): regioninis lankytojas.</t>
  </si>
  <si>
    <t>1.1.3. Pasiryžimas sumokėti už 1 val. apsilankymą kultūros objekte, jei įtraukiamos tik laiko sąnaudos ir TPES (kelionės sąnaudų metodas): nacionalinis lankytojas.</t>
  </si>
  <si>
    <t>1.1.4. Pasiryžimas sumokėti už 1 val. apsilankymą kultūros objekte, jei įtraukiamos tik laiko sąnaudos ir TPES (kelionės sąnaudų metodas): užsienio lankytojas.</t>
  </si>
  <si>
    <t>1.1.5. Pasiryžimas sumokėti už 1 val. apsilankymą kultūros objekte, jei įtraukiamos tik laiko sąnaudos ir TPES (kelionės sąnaudų metodas): Pėsčiomis atvykstantis vietinis lankytojas</t>
  </si>
  <si>
    <t>1.2.1. Pasiryžimas sumokėti už kiekvieną papildomą 1 val. apsilankymą kultūros objekte, jei įtraukiamos tik laiko sąnaudos ir TPES: vietinis lankytojas.</t>
  </si>
  <si>
    <t>1.2.2. Pasiryžimas sumokėti už kiekvieną papildomą 1 val. apsilankymą kultūros objekte, jei įtraukiamos tik laiko sąnaudos ir TPES (kelionės sąnaudų metodas): regioninis lankytojas.</t>
  </si>
  <si>
    <t>1.2.3. Pasiryžimas sumokėti už kiekvieną papildomą 1 val. apsilankymą kultūros objekte, jei įtraukiamos tik laiko sąnaudos ir TPES (kelionės sąnaudų metodas): nacionalinis lankytojas.</t>
  </si>
  <si>
    <t>1.2.4. Pasiryžimas sumokėti už kiekvieną papildomą 1 val. apsilankymą kultūros objekte, jei įtraukiamos tik laiko sąnaudos ir TPES (kelionės sąnaudų metodas): užsienio lankytojas.</t>
  </si>
  <si>
    <t>1.2.5. Pasiryžimas sumokėti už kiekvieną papildomą 1 val. apsilankymą kultūros objekte, jei įtraukiamos tik laiko sąnaudos ir TPES (kelionės sąnaudų metodas): Pėsčiomis atvykstantis vietinis lankytojas</t>
  </si>
  <si>
    <t>2.3. Padidėjęs priežiūros paslaugų prieinamumas (savarankiškumo padidėjimas ir emocinės būklės pagerėjimas dėl gyvenimo bendruomeninio tipo namuose/būste)</t>
  </si>
  <si>
    <t>KONVERSIJOS KOEFICIENTŲ SUVESTINĖ</t>
  </si>
  <si>
    <t>Konversijos faktoriai</t>
  </si>
  <si>
    <t>Konversijos faktoriaus kiekybinis įvertinimas</t>
  </si>
  <si>
    <t>Informacinės visuomenės plėtra</t>
  </si>
  <si>
    <t>Teisingumas / Teisėtvarka</t>
  </si>
  <si>
    <t>Prekiniai elementai</t>
  </si>
  <si>
    <t>KK6</t>
  </si>
  <si>
    <t>Medžiagos ir žaliavos</t>
  </si>
  <si>
    <t>Energija</t>
  </si>
  <si>
    <t>KK7.1</t>
  </si>
  <si>
    <t>Elektra</t>
  </si>
  <si>
    <t>KK7.2</t>
  </si>
  <si>
    <t>Bešvinis benzinas (variklių degalai)</t>
  </si>
  <si>
    <t>KK7.3</t>
  </si>
  <si>
    <t>Dyzelinis kuras</t>
  </si>
  <si>
    <t>KK7.4</t>
  </si>
  <si>
    <t>Gamtinės dujos (šildymui)</t>
  </si>
  <si>
    <t>Neprekiniai elementai</t>
  </si>
  <si>
    <t>KK4</t>
  </si>
  <si>
    <r>
      <t>Projekto rengimas, darbų priežiūra ir testavimas</t>
    </r>
    <r>
      <rPr>
        <sz val="8"/>
        <color indexed="10"/>
        <rFont val="Calibri"/>
        <family val="2"/>
        <charset val="186"/>
      </rPr>
      <t xml:space="preserve"> [= Kvalifikuotam darbui taikytinas konversijos koeficientas]</t>
    </r>
  </si>
  <si>
    <t>KK8</t>
  </si>
  <si>
    <r>
      <t>Atliekų šalinimas</t>
    </r>
    <r>
      <rPr>
        <sz val="8"/>
        <color indexed="10"/>
        <rFont val="Calibri"/>
        <family val="2"/>
        <charset val="186"/>
      </rPr>
      <t xml:space="preserve"> [= Standartinis konversijos koeficientas]</t>
    </r>
  </si>
  <si>
    <t>KK11</t>
  </si>
  <si>
    <t>Rangos darbai</t>
  </si>
  <si>
    <t>KK12</t>
  </si>
  <si>
    <t>Periodinė ir planinė priežiūra</t>
  </si>
  <si>
    <t>KK13</t>
  </si>
  <si>
    <t>Susidėvėjusių dalių pakeitimas ir atnaujinimas</t>
  </si>
  <si>
    <t>Prekinių ir neprekinių elementų derinys</t>
  </si>
  <si>
    <t>KK9</t>
  </si>
  <si>
    <r>
      <t>Kitos paslaugos</t>
    </r>
    <r>
      <rPr>
        <sz val="8"/>
        <color indexed="10"/>
        <rFont val="Calibri"/>
        <family val="2"/>
        <charset val="186"/>
      </rPr>
      <t xml:space="preserve"> [= Standartinis konversijos koeficientas]</t>
    </r>
  </si>
  <si>
    <t>KK10</t>
  </si>
  <si>
    <t>Įrengimai</t>
  </si>
  <si>
    <t>KK1</t>
  </si>
  <si>
    <t>Standartinis konversijos koeficientas</t>
  </si>
  <si>
    <t>Kvalifikuotas darbas</t>
  </si>
  <si>
    <t>KK3</t>
  </si>
  <si>
    <t>Kvalifikuotam darbui taikytinas konversijos koeficientas</t>
  </si>
  <si>
    <t>Nekvalifikuotas darbas</t>
  </si>
  <si>
    <t>KK2</t>
  </si>
  <si>
    <t>Nekvalifikuotam darbui taikytinas konversijos koeficientas</t>
  </si>
  <si>
    <t>Žemės įsigijimas</t>
  </si>
  <si>
    <t>KK5</t>
  </si>
  <si>
    <t>Žemės įsigijimui taikytinas konversijos koeficientas</t>
  </si>
  <si>
    <t xml:space="preserve">Atlikti mokėjimai </t>
  </si>
  <si>
    <t>KK14</t>
  </si>
  <si>
    <r>
      <t xml:space="preserve">Kaip nurodyta EK 2008 m. gairėse, atlikti mokėjimai (angl. </t>
    </r>
    <r>
      <rPr>
        <i/>
        <sz val="8"/>
        <color indexed="8"/>
        <rFont val="Calibri"/>
        <family val="2"/>
        <charset val="186"/>
      </rPr>
      <t>transfers</t>
    </r>
    <r>
      <rPr>
        <sz val="8"/>
        <color indexed="8"/>
        <rFont val="Calibri"/>
        <family val="2"/>
        <charset val="186"/>
      </rPr>
      <t>) į ekonominę analizę nėra įtraukiami. Vis dėlto, jeigu tam tikri atlikti mokėjimai galėtų būti traktuojami kaip pajamos ekonominėje analizėje, tokia nauda (jeigu bus identifikuota kaip tipinė) turėtų būti vertinama remiantis socialinio-ekonominio poveikio įverčiais</t>
    </r>
  </si>
  <si>
    <t>5.1. Laiko ir piniginių sąnaudų, patiriamų siekiant gauti sveikatos priežiūros paslaugas, sumažėjimas (darbo laiko vertė)</t>
  </si>
  <si>
    <t>5.2. Laiko sąnaudų, patiriamų siekiant gauti sveikatos priežiūros paslaugas, sumažėjimas (ne darbo laiko vertė)</t>
  </si>
  <si>
    <t>5.2. Laiko sąnaudų, patiriamų siekiant gauti sveikatos priežiūros paslaugas, sumažėjimas (TPES)</t>
  </si>
  <si>
    <t>1.1. Pasiryžimas sumokėti už padidėjusį ikimokyklinio ugdymo paslaugų prieinamumą (investicijos į valstybinius darželius)</t>
  </si>
  <si>
    <t>1.4. Pasiryžimas sumokėti už padidėjusį ikimokyklinio ugdymo paslaugų prieinamumą ir pagerėjusią kokybę (investijos į privačius darželius)</t>
  </si>
  <si>
    <t>1.1. Padidėjęs geriamo vandens tiekimo paslaugos prieinamumas (išvengtos asmeninio šulinio eksploatacijos sąnaudos individualiam namui)</t>
  </si>
  <si>
    <t>1.2. Padidėjęs geriamo vandens tiekimo paslaugos prieinamumas (išvengtos asmeninio gręžinio eksploatacijos sąnaudos individualiam namui)</t>
  </si>
  <si>
    <t>1.3. Padidėjęs geriamo vandens tiekimo paslaugos prieinamumas (išvengtos gręžinio eksploatacijos sąnaudos daugiabučiui)</t>
  </si>
  <si>
    <t>1.4. Padidėjęs geriamo vandens tiekimo paslaugos prieinamumas (išvengtos asmeninio šulinio įrengimo ir eksploatacijos sąnaudos individualiam namui)</t>
  </si>
  <si>
    <t>1.5. Padidėjęs geriamo vandens tiekimo paslaugos prieinamumas (išvengtos asmeninio gręžinio įrengimo ir eksploatacijos sąnaudos individualiam namui)</t>
  </si>
  <si>
    <t>1.6. Padidėjęs geriamo vandens tiekimo paslaugos prieinamumas (išvengtos gręžinio įrengimo ir eksploatacijos sąnaudos daugiabučiui)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</si>
</sst>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#,##0.0000"/>
    <numFmt numFmtId="166" formatCode="0.000"/>
  </numFmts>
  <fonts count="2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charset val="186"/>
      <scheme val="minor"/>
    </font>
    <font>
      <sz val="11"/>
      <color theme="0"/>
      <name val="Calibri"/>
      <family val="2"/>
      <charset val="186"/>
      <scheme val="minor"/>
    </font>
    <font>
      <b/>
      <sz val="18"/>
      <color theme="1"/>
      <name val="Calibri"/>
      <family val="2"/>
      <charset val="186"/>
      <scheme val="minor"/>
    </font>
    <font>
      <sz val="10"/>
      <color theme="1"/>
      <name val="Calibri"/>
      <family val="2"/>
      <scheme val="minor"/>
    </font>
    <font>
      <sz val="10"/>
      <color rgb="FFFFFFCC"/>
      <name val="Calibri"/>
      <family val="2"/>
      <scheme val="minor"/>
    </font>
    <font>
      <sz val="10"/>
      <name val="Arial"/>
      <family val="2"/>
      <charset val="186"/>
    </font>
    <font>
      <sz val="11"/>
      <name val="Calibri"/>
      <family val="2"/>
      <scheme val="minor"/>
    </font>
    <font>
      <sz val="11"/>
      <color rgb="FF006600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0"/>
      <name val="Arial"/>
      <family val="2"/>
      <charset val="186"/>
    </font>
    <font>
      <b/>
      <sz val="11"/>
      <color rgb="FFFF7C80"/>
      <name val="Arial"/>
      <family val="2"/>
      <charset val="186"/>
    </font>
    <font>
      <b/>
      <sz val="8"/>
      <color theme="0"/>
      <name val="Calibri"/>
      <family val="2"/>
      <charset val="186"/>
      <scheme val="minor"/>
    </font>
    <font>
      <b/>
      <sz val="8"/>
      <color rgb="FFFFFFFF"/>
      <name val="Calibri"/>
      <family val="2"/>
      <charset val="186"/>
      <scheme val="minor"/>
    </font>
    <font>
      <sz val="8"/>
      <color theme="0"/>
      <name val="Calibri"/>
      <family val="2"/>
      <charset val="186"/>
      <scheme val="minor"/>
    </font>
    <font>
      <sz val="8"/>
      <color rgb="FF0070C0"/>
      <name val="Calibri"/>
      <family val="2"/>
      <charset val="186"/>
      <scheme val="minor"/>
    </font>
    <font>
      <sz val="8"/>
      <color theme="1"/>
      <name val="Calibri"/>
      <family val="2"/>
      <charset val="186"/>
      <scheme val="minor"/>
    </font>
    <font>
      <i/>
      <sz val="8"/>
      <color rgb="FF0070C0"/>
      <name val="Calibri"/>
      <family val="2"/>
      <charset val="186"/>
      <scheme val="minor"/>
    </font>
    <font>
      <i/>
      <sz val="8"/>
      <color theme="1"/>
      <name val="Calibri"/>
      <family val="2"/>
      <charset val="186"/>
      <scheme val="minor"/>
    </font>
    <font>
      <sz val="8"/>
      <color indexed="10"/>
      <name val="Calibri"/>
      <family val="2"/>
      <charset val="186"/>
    </font>
    <font>
      <sz val="8"/>
      <name val="Calibri"/>
      <family val="2"/>
      <charset val="186"/>
      <scheme val="minor"/>
    </font>
    <font>
      <sz val="8"/>
      <color theme="1"/>
      <name val="Calibri"/>
      <family val="2"/>
      <scheme val="minor"/>
    </font>
    <font>
      <i/>
      <sz val="8"/>
      <color indexed="8"/>
      <name val="Calibri"/>
      <family val="2"/>
      <charset val="186"/>
    </font>
    <font>
      <sz val="8"/>
      <color indexed="8"/>
      <name val="Calibri"/>
      <family val="2"/>
      <charset val="186"/>
    </font>
    <font>
      <sz val="10"/>
      <color rgb="FF006600"/>
      <name val="Calibri"/>
      <family val="2"/>
      <charset val="186"/>
      <scheme val="minor"/>
    </font>
    <font>
      <sz val="10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6699FF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6"/>
      </patternFill>
    </fill>
    <fill>
      <patternFill patternType="solid">
        <fgColor rgb="FF99FF66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CCFFCC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FFFF00"/>
      </top>
      <bottom style="thin">
        <color rgb="FFFFFF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6" fillId="7" borderId="5" applyNumberFormat="0" applyFont="0" applyAlignment="0" applyProtection="0"/>
    <xf numFmtId="0" fontId="6" fillId="7" borderId="16" applyNumberFormat="0" applyFont="0" applyAlignment="0" applyProtection="0"/>
  </cellStyleXfs>
  <cellXfs count="104">
    <xf numFmtId="0" fontId="0" fillId="0" borderId="0" xfId="0"/>
    <xf numFmtId="0" fontId="4" fillId="0" borderId="0" xfId="0" applyFont="1" applyAlignment="1">
      <alignment wrapText="1"/>
    </xf>
    <xf numFmtId="0" fontId="5" fillId="2" borderId="1" xfId="0" applyFont="1" applyFill="1" applyBorder="1" applyAlignment="1">
      <alignment wrapText="1"/>
    </xf>
    <xf numFmtId="0" fontId="5" fillId="2" borderId="2" xfId="0" applyFont="1" applyFill="1" applyBorder="1" applyAlignment="1">
      <alignment wrapText="1"/>
    </xf>
    <xf numFmtId="0" fontId="4" fillId="2" borderId="2" xfId="0" applyFont="1" applyFill="1" applyBorder="1" applyAlignment="1">
      <alignment wrapText="1"/>
    </xf>
    <xf numFmtId="0" fontId="5" fillId="2" borderId="3" xfId="0" applyFont="1" applyFill="1" applyBorder="1" applyAlignment="1">
      <alignment wrapText="1"/>
    </xf>
    <xf numFmtId="0" fontId="4" fillId="2" borderId="3" xfId="0" applyFont="1" applyFill="1" applyBorder="1" applyAlignment="1">
      <alignment wrapText="1"/>
    </xf>
    <xf numFmtId="0" fontId="4" fillId="2" borderId="6" xfId="0" applyFont="1" applyFill="1" applyBorder="1" applyAlignment="1">
      <alignment wrapText="1"/>
    </xf>
    <xf numFmtId="0" fontId="1" fillId="10" borderId="0" xfId="0" applyFont="1" applyFill="1"/>
    <xf numFmtId="0" fontId="0" fillId="10" borderId="0" xfId="0" applyFill="1"/>
    <xf numFmtId="0" fontId="1" fillId="2" borderId="0" xfId="0" applyFont="1" applyFill="1"/>
    <xf numFmtId="0" fontId="11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center" vertical="center" wrapText="1"/>
    </xf>
    <xf numFmtId="0" fontId="0" fillId="2" borderId="0" xfId="0" applyFill="1"/>
    <xf numFmtId="0" fontId="13" fillId="11" borderId="4" xfId="0" applyFont="1" applyFill="1" applyBorder="1" applyAlignment="1">
      <alignment horizontal="center" vertical="center" textRotation="90" wrapText="1"/>
    </xf>
    <xf numFmtId="0" fontId="15" fillId="0" borderId="14" xfId="0" applyFont="1" applyBorder="1" applyAlignment="1">
      <alignment vertical="center" wrapText="1"/>
    </xf>
    <xf numFmtId="0" fontId="16" fillId="0" borderId="14" xfId="0" applyFont="1" applyBorder="1" applyAlignment="1">
      <alignment vertical="center" wrapText="1"/>
    </xf>
    <xf numFmtId="0" fontId="15" fillId="12" borderId="14" xfId="0" applyFont="1" applyFill="1" applyBorder="1" applyAlignment="1">
      <alignment horizontal="justify" vertical="center" wrapText="1"/>
    </xf>
    <xf numFmtId="0" fontId="16" fillId="12" borderId="14" xfId="0" applyFont="1" applyFill="1" applyBorder="1" applyAlignment="1">
      <alignment horizontal="justify" vertical="center" wrapText="1"/>
    </xf>
    <xf numFmtId="0" fontId="17" fillId="0" borderId="14" xfId="0" applyFont="1" applyBorder="1" applyAlignment="1">
      <alignment horizontal="justify" vertical="center" wrapText="1"/>
    </xf>
    <xf numFmtId="0" fontId="18" fillId="0" borderId="14" xfId="0" applyFont="1" applyBorder="1" applyAlignment="1">
      <alignment horizontal="justify" vertical="center" wrapText="1"/>
    </xf>
    <xf numFmtId="0" fontId="15" fillId="0" borderId="14" xfId="0" applyFont="1" applyBorder="1" applyAlignment="1">
      <alignment horizontal="justify" vertical="center" wrapText="1"/>
    </xf>
    <xf numFmtId="0" fontId="16" fillId="0" borderId="14" xfId="0" applyFont="1" applyBorder="1" applyAlignment="1">
      <alignment horizontal="justify" vertical="center" wrapText="1"/>
    </xf>
    <xf numFmtId="166" fontId="20" fillId="0" borderId="14" xfId="0" applyNumberFormat="1" applyFont="1" applyFill="1" applyBorder="1" applyAlignment="1">
      <alignment horizontal="center" vertical="center" wrapText="1"/>
    </xf>
    <xf numFmtId="0" fontId="14" fillId="2" borderId="13" xfId="0" applyFont="1" applyFill="1" applyBorder="1" applyAlignment="1">
      <alignment vertical="center" wrapText="1"/>
    </xf>
    <xf numFmtId="166" fontId="16" fillId="0" borderId="14" xfId="0" applyNumberFormat="1" applyFont="1" applyFill="1" applyBorder="1" applyAlignment="1">
      <alignment horizontal="center" vertical="center" wrapText="1"/>
    </xf>
    <xf numFmtId="0" fontId="21" fillId="8" borderId="14" xfId="0" applyFont="1" applyFill="1" applyBorder="1" applyAlignment="1" applyProtection="1">
      <alignment horizontal="center" vertical="center" wrapText="1"/>
      <protection locked="0"/>
    </xf>
    <xf numFmtId="0" fontId="15" fillId="0" borderId="14" xfId="0" quotePrefix="1" applyFont="1" applyBorder="1" applyAlignment="1">
      <alignment vertical="center" wrapText="1"/>
    </xf>
    <xf numFmtId="0" fontId="2" fillId="2" borderId="0" xfId="0" applyFont="1" applyFill="1"/>
    <xf numFmtId="166" fontId="16" fillId="5" borderId="14" xfId="0" applyNumberFormat="1" applyFont="1" applyFill="1" applyBorder="1" applyAlignment="1">
      <alignment horizontal="center" vertical="center" wrapText="1"/>
    </xf>
    <xf numFmtId="166" fontId="16" fillId="6" borderId="14" xfId="0" applyNumberFormat="1" applyFont="1" applyFill="1" applyBorder="1" applyAlignment="1">
      <alignment horizontal="center" vertical="center" wrapText="1"/>
    </xf>
    <xf numFmtId="166" fontId="16" fillId="0" borderId="14" xfId="0" applyNumberFormat="1" applyFont="1" applyBorder="1" applyAlignment="1">
      <alignment horizontal="center" vertical="center" wrapText="1"/>
    </xf>
    <xf numFmtId="0" fontId="4" fillId="2" borderId="15" xfId="0" applyFont="1" applyFill="1" applyBorder="1" applyAlignment="1">
      <alignment wrapText="1"/>
    </xf>
    <xf numFmtId="3" fontId="24" fillId="5" borderId="0" xfId="0" applyNumberFormat="1" applyFont="1" applyFill="1" applyAlignment="1">
      <alignment wrapText="1"/>
    </xf>
    <xf numFmtId="0" fontId="25" fillId="2" borderId="3" xfId="0" applyFont="1" applyFill="1" applyBorder="1" applyAlignment="1">
      <alignment wrapText="1"/>
    </xf>
    <xf numFmtId="0" fontId="25" fillId="0" borderId="0" xfId="0" applyFont="1" applyAlignment="1">
      <alignment wrapText="1"/>
    </xf>
    <xf numFmtId="3" fontId="7" fillId="13" borderId="17" xfId="2" applyNumberFormat="1" applyFont="1" applyFill="1" applyBorder="1" applyAlignment="1">
      <alignment wrapText="1"/>
    </xf>
    <xf numFmtId="0" fontId="0" fillId="13" borderId="17" xfId="2" applyFont="1" applyFill="1" applyBorder="1" applyAlignment="1">
      <alignment wrapText="1"/>
    </xf>
    <xf numFmtId="4" fontId="7" fillId="13" borderId="17" xfId="0" applyNumberFormat="1" applyFont="1" applyFill="1" applyBorder="1" applyAlignment="1">
      <alignment wrapText="1"/>
    </xf>
    <xf numFmtId="4" fontId="7" fillId="4" borderId="17" xfId="0" applyNumberFormat="1" applyFont="1" applyFill="1" applyBorder="1" applyAlignment="1">
      <alignment wrapText="1"/>
    </xf>
    <xf numFmtId="4" fontId="7" fillId="5" borderId="17" xfId="0" applyNumberFormat="1" applyFont="1" applyFill="1" applyBorder="1" applyAlignment="1">
      <alignment wrapText="1"/>
    </xf>
    <xf numFmtId="4" fontId="7" fillId="13" borderId="17" xfId="2" applyNumberFormat="1" applyFont="1" applyFill="1" applyBorder="1" applyAlignment="1">
      <alignment wrapText="1"/>
    </xf>
    <xf numFmtId="4" fontId="7" fillId="5" borderId="17" xfId="0" applyNumberFormat="1" applyFont="1" applyFill="1" applyBorder="1" applyAlignment="1" applyProtection="1">
      <alignment wrapText="1"/>
    </xf>
    <xf numFmtId="0" fontId="0" fillId="0" borderId="17" xfId="0" applyFill="1" applyBorder="1" applyAlignment="1">
      <alignment wrapText="1"/>
    </xf>
    <xf numFmtId="4" fontId="7" fillId="6" borderId="17" xfId="0" applyNumberFormat="1" applyFont="1" applyFill="1" applyBorder="1" applyAlignment="1">
      <alignment wrapText="1"/>
    </xf>
    <xf numFmtId="0" fontId="0" fillId="6" borderId="17" xfId="0" applyFill="1" applyBorder="1" applyAlignment="1">
      <alignment wrapText="1"/>
    </xf>
    <xf numFmtId="0" fontId="0" fillId="13" borderId="17" xfId="0" applyFill="1" applyBorder="1" applyAlignment="1">
      <alignment wrapText="1"/>
    </xf>
    <xf numFmtId="0" fontId="0" fillId="2" borderId="17" xfId="0" applyFont="1" applyFill="1" applyBorder="1" applyAlignment="1">
      <alignment wrapText="1"/>
    </xf>
    <xf numFmtId="3" fontId="7" fillId="0" borderId="17" xfId="0" applyNumberFormat="1" applyFont="1" applyFill="1" applyBorder="1" applyAlignment="1">
      <alignment horizontal="left" wrapText="1"/>
    </xf>
    <xf numFmtId="4" fontId="7" fillId="0" borderId="17" xfId="0" applyNumberFormat="1" applyFont="1" applyBorder="1" applyAlignment="1">
      <alignment wrapText="1"/>
    </xf>
    <xf numFmtId="4" fontId="7" fillId="13" borderId="17" xfId="0" applyNumberFormat="1" applyFont="1" applyFill="1" applyBorder="1" applyAlignment="1">
      <alignment vertical="top" wrapText="1"/>
    </xf>
    <xf numFmtId="4" fontId="7" fillId="6" borderId="17" xfId="0" applyNumberFormat="1" applyFont="1" applyFill="1" applyBorder="1" applyAlignment="1">
      <alignment vertical="top" wrapText="1"/>
    </xf>
    <xf numFmtId="4" fontId="7" fillId="8" borderId="17" xfId="0" applyNumberFormat="1" applyFont="1" applyFill="1" applyBorder="1" applyAlignment="1" applyProtection="1">
      <alignment wrapText="1"/>
      <protection locked="0"/>
    </xf>
    <xf numFmtId="4" fontId="7" fillId="0" borderId="17" xfId="0" applyNumberFormat="1" applyFont="1" applyFill="1" applyBorder="1" applyAlignment="1" applyProtection="1">
      <alignment wrapText="1"/>
      <protection locked="0"/>
    </xf>
    <xf numFmtId="0" fontId="7" fillId="6" borderId="17" xfId="0" applyFont="1" applyFill="1" applyBorder="1" applyAlignment="1">
      <alignment wrapText="1"/>
    </xf>
    <xf numFmtId="0" fontId="7" fillId="13" borderId="17" xfId="0" applyFont="1" applyFill="1" applyBorder="1" applyAlignment="1">
      <alignment wrapText="1"/>
    </xf>
    <xf numFmtId="0" fontId="7" fillId="0" borderId="17" xfId="0" applyFont="1" applyFill="1" applyBorder="1" applyAlignment="1">
      <alignment wrapText="1"/>
    </xf>
    <xf numFmtId="0" fontId="7" fillId="4" borderId="17" xfId="0" applyFont="1" applyFill="1" applyBorder="1" applyAlignment="1">
      <alignment wrapText="1"/>
    </xf>
    <xf numFmtId="164" fontId="7" fillId="5" borderId="17" xfId="0" applyNumberFormat="1" applyFont="1" applyFill="1" applyBorder="1" applyAlignment="1">
      <alignment wrapText="1"/>
    </xf>
    <xf numFmtId="0" fontId="7" fillId="9" borderId="17" xfId="0" applyFont="1" applyFill="1" applyBorder="1" applyAlignment="1">
      <alignment wrapText="1"/>
    </xf>
    <xf numFmtId="3" fontId="7" fillId="0" borderId="17" xfId="0" applyNumberFormat="1" applyFont="1" applyFill="1" applyBorder="1" applyAlignment="1">
      <alignment wrapText="1"/>
    </xf>
    <xf numFmtId="3" fontId="7" fillId="6" borderId="17" xfId="0" applyNumberFormat="1" applyFont="1" applyFill="1" applyBorder="1" applyAlignment="1">
      <alignment wrapText="1"/>
    </xf>
    <xf numFmtId="2" fontId="7" fillId="6" borderId="17" xfId="0" applyNumberFormat="1" applyFont="1" applyFill="1" applyBorder="1" applyAlignment="1">
      <alignment wrapText="1"/>
    </xf>
    <xf numFmtId="3" fontId="7" fillId="13" borderId="17" xfId="0" applyNumberFormat="1" applyFont="1" applyFill="1" applyBorder="1" applyAlignment="1">
      <alignment wrapText="1"/>
    </xf>
    <xf numFmtId="165" fontId="7" fillId="0" borderId="17" xfId="0" applyNumberFormat="1" applyFont="1" applyFill="1" applyBorder="1" applyAlignment="1">
      <alignment wrapText="1"/>
    </xf>
    <xf numFmtId="4" fontId="7" fillId="13" borderId="17" xfId="0" quotePrefix="1" applyNumberFormat="1" applyFont="1" applyFill="1" applyBorder="1" applyAlignment="1" applyProtection="1">
      <alignment horizontal="right" wrapText="1"/>
      <protection locked="0"/>
    </xf>
    <xf numFmtId="3" fontId="7" fillId="6" borderId="17" xfId="0" applyNumberFormat="1" applyFont="1" applyFill="1" applyBorder="1" applyAlignment="1" applyProtection="1">
      <alignment wrapText="1"/>
    </xf>
    <xf numFmtId="0" fontId="7" fillId="2" borderId="17" xfId="0" applyFont="1" applyFill="1" applyBorder="1" applyAlignment="1">
      <alignment wrapText="1"/>
    </xf>
    <xf numFmtId="4" fontId="8" fillId="2" borderId="17" xfId="0" applyNumberFormat="1" applyFont="1" applyFill="1" applyBorder="1" applyAlignment="1">
      <alignment wrapText="1"/>
    </xf>
    <xf numFmtId="0" fontId="0" fillId="0" borderId="17" xfId="0" applyFont="1" applyFill="1" applyBorder="1" applyAlignment="1">
      <alignment wrapText="1"/>
    </xf>
    <xf numFmtId="0" fontId="0" fillId="4" borderId="17" xfId="0" applyFont="1" applyFill="1" applyBorder="1" applyAlignment="1">
      <alignment wrapText="1"/>
    </xf>
    <xf numFmtId="3" fontId="0" fillId="0" borderId="17" xfId="0" applyNumberFormat="1" applyFont="1" applyFill="1" applyBorder="1" applyAlignment="1">
      <alignment wrapText="1"/>
    </xf>
    <xf numFmtId="0" fontId="0" fillId="6" borderId="17" xfId="0" applyFont="1" applyFill="1" applyBorder="1" applyAlignment="1">
      <alignment wrapText="1"/>
    </xf>
    <xf numFmtId="4" fontId="0" fillId="6" borderId="17" xfId="0" applyNumberFormat="1" applyFont="1" applyFill="1" applyBorder="1" applyAlignment="1">
      <alignment wrapText="1"/>
    </xf>
    <xf numFmtId="0" fontId="0" fillId="6" borderId="17" xfId="0" applyFont="1" applyFill="1" applyBorder="1"/>
    <xf numFmtId="3" fontId="0" fillId="6" borderId="17" xfId="0" applyNumberFormat="1" applyFont="1" applyFill="1" applyBorder="1" applyAlignment="1">
      <alignment wrapText="1"/>
    </xf>
    <xf numFmtId="0" fontId="0" fillId="5" borderId="17" xfId="0" applyFont="1" applyFill="1" applyBorder="1" applyAlignment="1">
      <alignment wrapText="1"/>
    </xf>
    <xf numFmtId="0" fontId="0" fillId="4" borderId="17" xfId="0" applyFont="1" applyFill="1" applyBorder="1" applyAlignment="1">
      <alignment horizontal="center" vertical="center" wrapText="1"/>
    </xf>
    <xf numFmtId="0" fontId="0" fillId="5" borderId="17" xfId="0" quotePrefix="1" applyFont="1" applyFill="1" applyBorder="1" applyAlignment="1">
      <alignment horizontal="right" wrapText="1"/>
    </xf>
    <xf numFmtId="0" fontId="9" fillId="5" borderId="17" xfId="0" applyFont="1" applyFill="1" applyBorder="1" applyAlignment="1">
      <alignment horizontal="right"/>
    </xf>
    <xf numFmtId="2" fontId="9" fillId="5" borderId="17" xfId="0" applyNumberFormat="1" applyFont="1" applyFill="1" applyBorder="1" applyAlignment="1">
      <alignment horizontal="right"/>
    </xf>
    <xf numFmtId="0" fontId="4" fillId="2" borderId="17" xfId="0" applyFont="1" applyFill="1" applyBorder="1" applyAlignment="1">
      <alignment wrapText="1"/>
    </xf>
    <xf numFmtId="4" fontId="7" fillId="0" borderId="17" xfId="0" applyNumberFormat="1" applyFont="1" applyFill="1" applyBorder="1" applyAlignment="1">
      <alignment wrapText="1"/>
    </xf>
    <xf numFmtId="4" fontId="0" fillId="0" borderId="17" xfId="0" applyNumberFormat="1" applyFont="1" applyBorder="1" applyAlignment="1">
      <alignment wrapText="1"/>
    </xf>
    <xf numFmtId="4" fontId="6" fillId="3" borderId="17" xfId="0" applyNumberFormat="1" applyFont="1" applyFill="1" applyBorder="1" applyAlignment="1">
      <alignment horizontal="center" vertical="center" wrapText="1"/>
    </xf>
    <xf numFmtId="0" fontId="6" fillId="3" borderId="17" xfId="0" applyNumberFormat="1" applyFont="1" applyFill="1" applyBorder="1" applyAlignment="1">
      <alignment horizontal="center" vertical="center" wrapText="1"/>
    </xf>
    <xf numFmtId="4" fontId="26" fillId="4" borderId="17" xfId="0" applyNumberFormat="1" applyFont="1" applyFill="1" applyBorder="1" applyAlignment="1">
      <alignment wrapText="1"/>
    </xf>
    <xf numFmtId="0" fontId="14" fillId="2" borderId="13" xfId="0" applyFont="1" applyFill="1" applyBorder="1" applyAlignment="1">
      <alignment vertical="center" wrapText="1"/>
    </xf>
    <xf numFmtId="0" fontId="10" fillId="10" borderId="0" xfId="0" applyFont="1" applyFill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3" fillId="11" borderId="7" xfId="0" applyFont="1" applyFill="1" applyBorder="1" applyAlignment="1">
      <alignment horizontal="center" vertical="center" wrapText="1"/>
    </xf>
    <xf numFmtId="0" fontId="13" fillId="11" borderId="8" xfId="0" applyFont="1" applyFill="1" applyBorder="1" applyAlignment="1">
      <alignment horizontal="center" vertical="center" wrapText="1"/>
    </xf>
    <xf numFmtId="0" fontId="13" fillId="11" borderId="9" xfId="0" applyFont="1" applyFill="1" applyBorder="1" applyAlignment="1">
      <alignment horizontal="center" vertical="center" wrapText="1"/>
    </xf>
    <xf numFmtId="0" fontId="13" fillId="11" borderId="12" xfId="0" applyFont="1" applyFill="1" applyBorder="1" applyAlignment="1">
      <alignment horizontal="center" vertical="center" wrapText="1"/>
    </xf>
    <xf numFmtId="0" fontId="13" fillId="11" borderId="9" xfId="0" applyFont="1" applyFill="1" applyBorder="1" applyAlignment="1">
      <alignment horizontal="center" vertical="center"/>
    </xf>
    <xf numFmtId="0" fontId="13" fillId="11" borderId="10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0" borderId="0" xfId="0" applyFont="1" applyAlignment="1">
      <alignment wrapText="1"/>
    </xf>
    <xf numFmtId="4" fontId="7" fillId="0" borderId="17" xfId="0" applyNumberFormat="1" applyFont="1" applyFill="1" applyBorder="1" applyAlignment="1">
      <alignment vertical="top" wrapText="1"/>
    </xf>
    <xf numFmtId="4" fontId="7" fillId="0" borderId="17" xfId="0" applyNumberFormat="1" applyFont="1" applyBorder="1" applyAlignment="1">
      <alignment vertical="top" wrapText="1"/>
    </xf>
    <xf numFmtId="4" fontId="7" fillId="0" borderId="17" xfId="0" applyNumberFormat="1" applyFont="1" applyFill="1" applyBorder="1" applyAlignment="1">
      <alignment wrapText="1"/>
    </xf>
    <xf numFmtId="4" fontId="0" fillId="0" borderId="17" xfId="0" applyNumberFormat="1" applyFont="1" applyBorder="1" applyAlignment="1">
      <alignment wrapText="1"/>
    </xf>
    <xf numFmtId="166" fontId="16" fillId="12" borderId="14" xfId="0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Pastaba" xfId="1"/>
    <cellStyle name="Pastaba 2" xfId="2"/>
  </cellStyles>
  <dxfs count="0"/>
  <tableStyles count="0" defaultTableStyle="TableStyleMedium2" defaultPivotStyle="PivotStyleLight16"/>
  <colors>
    <mruColors>
      <color rgb="FFCCFFCC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WVY26"/>
  <sheetViews>
    <sheetView showGridLines="0" zoomScaleNormal="100" workbookViewId="0">
      <selection activeCell="H11" sqref="H11"/>
    </sheetView>
  </sheetViews>
  <sheetFormatPr defaultColWidth="0" defaultRowHeight="15" customHeight="1" zeroHeight="1" x14ac:dyDescent="0.25"/>
  <cols>
    <col min="1" max="1" width="11.5703125" customWidth="1"/>
    <col min="2" max="2" width="5.42578125" customWidth="1"/>
    <col min="3" max="3" width="59.7109375" customWidth="1"/>
    <col min="4" max="4" width="11.28515625" bestFit="1" customWidth="1"/>
    <col min="5" max="15" width="7.5703125" customWidth="1"/>
    <col min="16" max="16" width="9.7109375" customWidth="1"/>
    <col min="17" max="17" width="7" customWidth="1"/>
    <col min="18" max="19" width="5.7109375" customWidth="1"/>
    <col min="20" max="256" width="16.42578125" hidden="1"/>
    <col min="257" max="257" width="11.5703125" hidden="1"/>
    <col min="258" max="258" width="5.42578125" hidden="1"/>
    <col min="259" max="259" width="59.7109375" hidden="1"/>
    <col min="260" max="260" width="11.28515625" hidden="1"/>
    <col min="261" max="271" width="7.5703125" hidden="1"/>
    <col min="272" max="272" width="9.7109375" hidden="1"/>
    <col min="273" max="273" width="7" hidden="1"/>
    <col min="274" max="512" width="16.42578125" hidden="1"/>
    <col min="513" max="513" width="11.5703125" hidden="1"/>
    <col min="514" max="514" width="5.42578125" hidden="1"/>
    <col min="515" max="515" width="59.7109375" hidden="1"/>
    <col min="516" max="516" width="11.28515625" hidden="1"/>
    <col min="517" max="527" width="7.5703125" hidden="1"/>
    <col min="528" max="528" width="9.7109375" hidden="1"/>
    <col min="529" max="529" width="7" hidden="1"/>
    <col min="530" max="768" width="16.42578125" hidden="1"/>
    <col min="769" max="769" width="11.5703125" hidden="1"/>
    <col min="770" max="770" width="5.42578125" hidden="1"/>
    <col min="771" max="771" width="59.7109375" hidden="1"/>
    <col min="772" max="772" width="11.28515625" hidden="1"/>
    <col min="773" max="783" width="7.5703125" hidden="1"/>
    <col min="784" max="784" width="9.7109375" hidden="1"/>
    <col min="785" max="785" width="7" hidden="1"/>
    <col min="786" max="1024" width="16.42578125" hidden="1"/>
    <col min="1025" max="1025" width="11.5703125" hidden="1"/>
    <col min="1026" max="1026" width="5.42578125" hidden="1"/>
    <col min="1027" max="1027" width="59.7109375" hidden="1"/>
    <col min="1028" max="1028" width="11.28515625" hidden="1"/>
    <col min="1029" max="1039" width="7.5703125" hidden="1"/>
    <col min="1040" max="1040" width="9.7109375" hidden="1"/>
    <col min="1041" max="1041" width="7" hidden="1"/>
    <col min="1042" max="1280" width="16.42578125" hidden="1"/>
    <col min="1281" max="1281" width="11.5703125" hidden="1"/>
    <col min="1282" max="1282" width="5.42578125" hidden="1"/>
    <col min="1283" max="1283" width="59.7109375" hidden="1"/>
    <col min="1284" max="1284" width="11.28515625" hidden="1"/>
    <col min="1285" max="1295" width="7.5703125" hidden="1"/>
    <col min="1296" max="1296" width="9.7109375" hidden="1"/>
    <col min="1297" max="1297" width="7" hidden="1"/>
    <col min="1298" max="1536" width="16.42578125" hidden="1"/>
    <col min="1537" max="1537" width="11.5703125" hidden="1"/>
    <col min="1538" max="1538" width="5.42578125" hidden="1"/>
    <col min="1539" max="1539" width="59.7109375" hidden="1"/>
    <col min="1540" max="1540" width="11.28515625" hidden="1"/>
    <col min="1541" max="1551" width="7.5703125" hidden="1"/>
    <col min="1552" max="1552" width="9.7109375" hidden="1"/>
    <col min="1553" max="1553" width="7" hidden="1"/>
    <col min="1554" max="1792" width="16.42578125" hidden="1"/>
    <col min="1793" max="1793" width="11.5703125" hidden="1"/>
    <col min="1794" max="1794" width="5.42578125" hidden="1"/>
    <col min="1795" max="1795" width="59.7109375" hidden="1"/>
    <col min="1796" max="1796" width="11.28515625" hidden="1"/>
    <col min="1797" max="1807" width="7.5703125" hidden="1"/>
    <col min="1808" max="1808" width="9.7109375" hidden="1"/>
    <col min="1809" max="1809" width="7" hidden="1"/>
    <col min="1810" max="2048" width="16.42578125" hidden="1"/>
    <col min="2049" max="2049" width="11.5703125" hidden="1"/>
    <col min="2050" max="2050" width="5.42578125" hidden="1"/>
    <col min="2051" max="2051" width="59.7109375" hidden="1"/>
    <col min="2052" max="2052" width="11.28515625" hidden="1"/>
    <col min="2053" max="2063" width="7.5703125" hidden="1"/>
    <col min="2064" max="2064" width="9.7109375" hidden="1"/>
    <col min="2065" max="2065" width="7" hidden="1"/>
    <col min="2066" max="2304" width="16.42578125" hidden="1"/>
    <col min="2305" max="2305" width="11.5703125" hidden="1"/>
    <col min="2306" max="2306" width="5.42578125" hidden="1"/>
    <col min="2307" max="2307" width="59.7109375" hidden="1"/>
    <col min="2308" max="2308" width="11.28515625" hidden="1"/>
    <col min="2309" max="2319" width="7.5703125" hidden="1"/>
    <col min="2320" max="2320" width="9.7109375" hidden="1"/>
    <col min="2321" max="2321" width="7" hidden="1"/>
    <col min="2322" max="2560" width="16.42578125" hidden="1"/>
    <col min="2561" max="2561" width="11.5703125" hidden="1"/>
    <col min="2562" max="2562" width="5.42578125" hidden="1"/>
    <col min="2563" max="2563" width="59.7109375" hidden="1"/>
    <col min="2564" max="2564" width="11.28515625" hidden="1"/>
    <col min="2565" max="2575" width="7.5703125" hidden="1"/>
    <col min="2576" max="2576" width="9.7109375" hidden="1"/>
    <col min="2577" max="2577" width="7" hidden="1"/>
    <col min="2578" max="2816" width="16.42578125" hidden="1"/>
    <col min="2817" max="2817" width="11.5703125" hidden="1"/>
    <col min="2818" max="2818" width="5.42578125" hidden="1"/>
    <col min="2819" max="2819" width="59.7109375" hidden="1"/>
    <col min="2820" max="2820" width="11.28515625" hidden="1"/>
    <col min="2821" max="2831" width="7.5703125" hidden="1"/>
    <col min="2832" max="2832" width="9.7109375" hidden="1"/>
    <col min="2833" max="2833" width="7" hidden="1"/>
    <col min="2834" max="3072" width="16.42578125" hidden="1"/>
    <col min="3073" max="3073" width="11.5703125" hidden="1"/>
    <col min="3074" max="3074" width="5.42578125" hidden="1"/>
    <col min="3075" max="3075" width="59.7109375" hidden="1"/>
    <col min="3076" max="3076" width="11.28515625" hidden="1"/>
    <col min="3077" max="3087" width="7.5703125" hidden="1"/>
    <col min="3088" max="3088" width="9.7109375" hidden="1"/>
    <col min="3089" max="3089" width="7" hidden="1"/>
    <col min="3090" max="3328" width="16.42578125" hidden="1"/>
    <col min="3329" max="3329" width="11.5703125" hidden="1"/>
    <col min="3330" max="3330" width="5.42578125" hidden="1"/>
    <col min="3331" max="3331" width="59.7109375" hidden="1"/>
    <col min="3332" max="3332" width="11.28515625" hidden="1"/>
    <col min="3333" max="3343" width="7.5703125" hidden="1"/>
    <col min="3344" max="3344" width="9.7109375" hidden="1"/>
    <col min="3345" max="3345" width="7" hidden="1"/>
    <col min="3346" max="3584" width="16.42578125" hidden="1"/>
    <col min="3585" max="3585" width="11.5703125" hidden="1"/>
    <col min="3586" max="3586" width="5.42578125" hidden="1"/>
    <col min="3587" max="3587" width="59.7109375" hidden="1"/>
    <col min="3588" max="3588" width="11.28515625" hidden="1"/>
    <col min="3589" max="3599" width="7.5703125" hidden="1"/>
    <col min="3600" max="3600" width="9.7109375" hidden="1"/>
    <col min="3601" max="3601" width="7" hidden="1"/>
    <col min="3602" max="3840" width="16.42578125" hidden="1"/>
    <col min="3841" max="3841" width="11.5703125" hidden="1"/>
    <col min="3842" max="3842" width="5.42578125" hidden="1"/>
    <col min="3843" max="3843" width="59.7109375" hidden="1"/>
    <col min="3844" max="3844" width="11.28515625" hidden="1"/>
    <col min="3845" max="3855" width="7.5703125" hidden="1"/>
    <col min="3856" max="3856" width="9.7109375" hidden="1"/>
    <col min="3857" max="3857" width="7" hidden="1"/>
    <col min="3858" max="4096" width="16.42578125" hidden="1"/>
    <col min="4097" max="4097" width="11.5703125" hidden="1"/>
    <col min="4098" max="4098" width="5.42578125" hidden="1"/>
    <col min="4099" max="4099" width="59.7109375" hidden="1"/>
    <col min="4100" max="4100" width="11.28515625" hidden="1"/>
    <col min="4101" max="4111" width="7.5703125" hidden="1"/>
    <col min="4112" max="4112" width="9.7109375" hidden="1"/>
    <col min="4113" max="4113" width="7" hidden="1"/>
    <col min="4114" max="4352" width="16.42578125" hidden="1"/>
    <col min="4353" max="4353" width="11.5703125" hidden="1"/>
    <col min="4354" max="4354" width="5.42578125" hidden="1"/>
    <col min="4355" max="4355" width="59.7109375" hidden="1"/>
    <col min="4356" max="4356" width="11.28515625" hidden="1"/>
    <col min="4357" max="4367" width="7.5703125" hidden="1"/>
    <col min="4368" max="4368" width="9.7109375" hidden="1"/>
    <col min="4369" max="4369" width="7" hidden="1"/>
    <col min="4370" max="4608" width="16.42578125" hidden="1"/>
    <col min="4609" max="4609" width="11.5703125" hidden="1"/>
    <col min="4610" max="4610" width="5.42578125" hidden="1"/>
    <col min="4611" max="4611" width="59.7109375" hidden="1"/>
    <col min="4612" max="4612" width="11.28515625" hidden="1"/>
    <col min="4613" max="4623" width="7.5703125" hidden="1"/>
    <col min="4624" max="4624" width="9.7109375" hidden="1"/>
    <col min="4625" max="4625" width="7" hidden="1"/>
    <col min="4626" max="4864" width="16.42578125" hidden="1"/>
    <col min="4865" max="4865" width="11.5703125" hidden="1"/>
    <col min="4866" max="4866" width="5.42578125" hidden="1"/>
    <col min="4867" max="4867" width="59.7109375" hidden="1"/>
    <col min="4868" max="4868" width="11.28515625" hidden="1"/>
    <col min="4869" max="4879" width="7.5703125" hidden="1"/>
    <col min="4880" max="4880" width="9.7109375" hidden="1"/>
    <col min="4881" max="4881" width="7" hidden="1"/>
    <col min="4882" max="5120" width="16.42578125" hidden="1"/>
    <col min="5121" max="5121" width="11.5703125" hidden="1"/>
    <col min="5122" max="5122" width="5.42578125" hidden="1"/>
    <col min="5123" max="5123" width="59.7109375" hidden="1"/>
    <col min="5124" max="5124" width="11.28515625" hidden="1"/>
    <col min="5125" max="5135" width="7.5703125" hidden="1"/>
    <col min="5136" max="5136" width="9.7109375" hidden="1"/>
    <col min="5137" max="5137" width="7" hidden="1"/>
    <col min="5138" max="5376" width="16.42578125" hidden="1"/>
    <col min="5377" max="5377" width="11.5703125" hidden="1"/>
    <col min="5378" max="5378" width="5.42578125" hidden="1"/>
    <col min="5379" max="5379" width="59.7109375" hidden="1"/>
    <col min="5380" max="5380" width="11.28515625" hidden="1"/>
    <col min="5381" max="5391" width="7.5703125" hidden="1"/>
    <col min="5392" max="5392" width="9.7109375" hidden="1"/>
    <col min="5393" max="5393" width="7" hidden="1"/>
    <col min="5394" max="5632" width="16.42578125" hidden="1"/>
    <col min="5633" max="5633" width="11.5703125" hidden="1"/>
    <col min="5634" max="5634" width="5.42578125" hidden="1"/>
    <col min="5635" max="5635" width="59.7109375" hidden="1"/>
    <col min="5636" max="5636" width="11.28515625" hidden="1"/>
    <col min="5637" max="5647" width="7.5703125" hidden="1"/>
    <col min="5648" max="5648" width="9.7109375" hidden="1"/>
    <col min="5649" max="5649" width="7" hidden="1"/>
    <col min="5650" max="5888" width="16.42578125" hidden="1"/>
    <col min="5889" max="5889" width="11.5703125" hidden="1"/>
    <col min="5890" max="5890" width="5.42578125" hidden="1"/>
    <col min="5891" max="5891" width="59.7109375" hidden="1"/>
    <col min="5892" max="5892" width="11.28515625" hidden="1"/>
    <col min="5893" max="5903" width="7.5703125" hidden="1"/>
    <col min="5904" max="5904" width="9.7109375" hidden="1"/>
    <col min="5905" max="5905" width="7" hidden="1"/>
    <col min="5906" max="6144" width="16.42578125" hidden="1"/>
    <col min="6145" max="6145" width="11.5703125" hidden="1"/>
    <col min="6146" max="6146" width="5.42578125" hidden="1"/>
    <col min="6147" max="6147" width="59.7109375" hidden="1"/>
    <col min="6148" max="6148" width="11.28515625" hidden="1"/>
    <col min="6149" max="6159" width="7.5703125" hidden="1"/>
    <col min="6160" max="6160" width="9.7109375" hidden="1"/>
    <col min="6161" max="6161" width="7" hidden="1"/>
    <col min="6162" max="6400" width="16.42578125" hidden="1"/>
    <col min="6401" max="6401" width="11.5703125" hidden="1"/>
    <col min="6402" max="6402" width="5.42578125" hidden="1"/>
    <col min="6403" max="6403" width="59.7109375" hidden="1"/>
    <col min="6404" max="6404" width="11.28515625" hidden="1"/>
    <col min="6405" max="6415" width="7.5703125" hidden="1"/>
    <col min="6416" max="6416" width="9.7109375" hidden="1"/>
    <col min="6417" max="6417" width="7" hidden="1"/>
    <col min="6418" max="6656" width="16.42578125" hidden="1"/>
    <col min="6657" max="6657" width="11.5703125" hidden="1"/>
    <col min="6658" max="6658" width="5.42578125" hidden="1"/>
    <col min="6659" max="6659" width="59.7109375" hidden="1"/>
    <col min="6660" max="6660" width="11.28515625" hidden="1"/>
    <col min="6661" max="6671" width="7.5703125" hidden="1"/>
    <col min="6672" max="6672" width="9.7109375" hidden="1"/>
    <col min="6673" max="6673" width="7" hidden="1"/>
    <col min="6674" max="6912" width="16.42578125" hidden="1"/>
    <col min="6913" max="6913" width="11.5703125" hidden="1"/>
    <col min="6914" max="6914" width="5.42578125" hidden="1"/>
    <col min="6915" max="6915" width="59.7109375" hidden="1"/>
    <col min="6916" max="6916" width="11.28515625" hidden="1"/>
    <col min="6917" max="6927" width="7.5703125" hidden="1"/>
    <col min="6928" max="6928" width="9.7109375" hidden="1"/>
    <col min="6929" max="6929" width="7" hidden="1"/>
    <col min="6930" max="7168" width="16.42578125" hidden="1"/>
    <col min="7169" max="7169" width="11.5703125" hidden="1"/>
    <col min="7170" max="7170" width="5.42578125" hidden="1"/>
    <col min="7171" max="7171" width="59.7109375" hidden="1"/>
    <col min="7172" max="7172" width="11.28515625" hidden="1"/>
    <col min="7173" max="7183" width="7.5703125" hidden="1"/>
    <col min="7184" max="7184" width="9.7109375" hidden="1"/>
    <col min="7185" max="7185" width="7" hidden="1"/>
    <col min="7186" max="7424" width="16.42578125" hidden="1"/>
    <col min="7425" max="7425" width="11.5703125" hidden="1"/>
    <col min="7426" max="7426" width="5.42578125" hidden="1"/>
    <col min="7427" max="7427" width="59.7109375" hidden="1"/>
    <col min="7428" max="7428" width="11.28515625" hidden="1"/>
    <col min="7429" max="7439" width="7.5703125" hidden="1"/>
    <col min="7440" max="7440" width="9.7109375" hidden="1"/>
    <col min="7441" max="7441" width="7" hidden="1"/>
    <col min="7442" max="7680" width="16.42578125" hidden="1"/>
    <col min="7681" max="7681" width="11.5703125" hidden="1"/>
    <col min="7682" max="7682" width="5.42578125" hidden="1"/>
    <col min="7683" max="7683" width="59.7109375" hidden="1"/>
    <col min="7684" max="7684" width="11.28515625" hidden="1"/>
    <col min="7685" max="7695" width="7.5703125" hidden="1"/>
    <col min="7696" max="7696" width="9.7109375" hidden="1"/>
    <col min="7697" max="7697" width="7" hidden="1"/>
    <col min="7698" max="7936" width="16.42578125" hidden="1"/>
    <col min="7937" max="7937" width="11.5703125" hidden="1"/>
    <col min="7938" max="7938" width="5.42578125" hidden="1"/>
    <col min="7939" max="7939" width="59.7109375" hidden="1"/>
    <col min="7940" max="7940" width="11.28515625" hidden="1"/>
    <col min="7941" max="7951" width="7.5703125" hidden="1"/>
    <col min="7952" max="7952" width="9.7109375" hidden="1"/>
    <col min="7953" max="7953" width="7" hidden="1"/>
    <col min="7954" max="8192" width="16.42578125" hidden="1"/>
    <col min="8193" max="8193" width="11.5703125" hidden="1"/>
    <col min="8194" max="8194" width="5.42578125" hidden="1"/>
    <col min="8195" max="8195" width="59.7109375" hidden="1"/>
    <col min="8196" max="8196" width="11.28515625" hidden="1"/>
    <col min="8197" max="8207" width="7.5703125" hidden="1"/>
    <col min="8208" max="8208" width="9.7109375" hidden="1"/>
    <col min="8209" max="8209" width="7" hidden="1"/>
    <col min="8210" max="8448" width="16.42578125" hidden="1"/>
    <col min="8449" max="8449" width="11.5703125" hidden="1"/>
    <col min="8450" max="8450" width="5.42578125" hidden="1"/>
    <col min="8451" max="8451" width="59.7109375" hidden="1"/>
    <col min="8452" max="8452" width="11.28515625" hidden="1"/>
    <col min="8453" max="8463" width="7.5703125" hidden="1"/>
    <col min="8464" max="8464" width="9.7109375" hidden="1"/>
    <col min="8465" max="8465" width="7" hidden="1"/>
    <col min="8466" max="8704" width="16.42578125" hidden="1"/>
    <col min="8705" max="8705" width="11.5703125" hidden="1"/>
    <col min="8706" max="8706" width="5.42578125" hidden="1"/>
    <col min="8707" max="8707" width="59.7109375" hidden="1"/>
    <col min="8708" max="8708" width="11.28515625" hidden="1"/>
    <col min="8709" max="8719" width="7.5703125" hidden="1"/>
    <col min="8720" max="8720" width="9.7109375" hidden="1"/>
    <col min="8721" max="8721" width="7" hidden="1"/>
    <col min="8722" max="8960" width="16.42578125" hidden="1"/>
    <col min="8961" max="8961" width="11.5703125" hidden="1"/>
    <col min="8962" max="8962" width="5.42578125" hidden="1"/>
    <col min="8963" max="8963" width="59.7109375" hidden="1"/>
    <col min="8964" max="8964" width="11.28515625" hidden="1"/>
    <col min="8965" max="8975" width="7.5703125" hidden="1"/>
    <col min="8976" max="8976" width="9.7109375" hidden="1"/>
    <col min="8977" max="8977" width="7" hidden="1"/>
    <col min="8978" max="9216" width="16.42578125" hidden="1"/>
    <col min="9217" max="9217" width="11.5703125" hidden="1"/>
    <col min="9218" max="9218" width="5.42578125" hidden="1"/>
    <col min="9219" max="9219" width="59.7109375" hidden="1"/>
    <col min="9220" max="9220" width="11.28515625" hidden="1"/>
    <col min="9221" max="9231" width="7.5703125" hidden="1"/>
    <col min="9232" max="9232" width="9.7109375" hidden="1"/>
    <col min="9233" max="9233" width="7" hidden="1"/>
    <col min="9234" max="9472" width="16.42578125" hidden="1"/>
    <col min="9473" max="9473" width="11.5703125" hidden="1"/>
    <col min="9474" max="9474" width="5.42578125" hidden="1"/>
    <col min="9475" max="9475" width="59.7109375" hidden="1"/>
    <col min="9476" max="9476" width="11.28515625" hidden="1"/>
    <col min="9477" max="9487" width="7.5703125" hidden="1"/>
    <col min="9488" max="9488" width="9.7109375" hidden="1"/>
    <col min="9489" max="9489" width="7" hidden="1"/>
    <col min="9490" max="9728" width="16.42578125" hidden="1"/>
    <col min="9729" max="9729" width="11.5703125" hidden="1"/>
    <col min="9730" max="9730" width="5.42578125" hidden="1"/>
    <col min="9731" max="9731" width="59.7109375" hidden="1"/>
    <col min="9732" max="9732" width="11.28515625" hidden="1"/>
    <col min="9733" max="9743" width="7.5703125" hidden="1"/>
    <col min="9744" max="9744" width="9.7109375" hidden="1"/>
    <col min="9745" max="9745" width="7" hidden="1"/>
    <col min="9746" max="9984" width="16.42578125" hidden="1"/>
    <col min="9985" max="9985" width="11.5703125" hidden="1"/>
    <col min="9986" max="9986" width="5.42578125" hidden="1"/>
    <col min="9987" max="9987" width="59.7109375" hidden="1"/>
    <col min="9988" max="9988" width="11.28515625" hidden="1"/>
    <col min="9989" max="9999" width="7.5703125" hidden="1"/>
    <col min="10000" max="10000" width="9.7109375" hidden="1"/>
    <col min="10001" max="10001" width="7" hidden="1"/>
    <col min="10002" max="10240" width="16.42578125" hidden="1"/>
    <col min="10241" max="10241" width="11.5703125" hidden="1"/>
    <col min="10242" max="10242" width="5.42578125" hidden="1"/>
    <col min="10243" max="10243" width="59.7109375" hidden="1"/>
    <col min="10244" max="10244" width="11.28515625" hidden="1"/>
    <col min="10245" max="10255" width="7.5703125" hidden="1"/>
    <col min="10256" max="10256" width="9.7109375" hidden="1"/>
    <col min="10257" max="10257" width="7" hidden="1"/>
    <col min="10258" max="10496" width="16.42578125" hidden="1"/>
    <col min="10497" max="10497" width="11.5703125" hidden="1"/>
    <col min="10498" max="10498" width="5.42578125" hidden="1"/>
    <col min="10499" max="10499" width="59.7109375" hidden="1"/>
    <col min="10500" max="10500" width="11.28515625" hidden="1"/>
    <col min="10501" max="10511" width="7.5703125" hidden="1"/>
    <col min="10512" max="10512" width="9.7109375" hidden="1"/>
    <col min="10513" max="10513" width="7" hidden="1"/>
    <col min="10514" max="10752" width="16.42578125" hidden="1"/>
    <col min="10753" max="10753" width="11.5703125" hidden="1"/>
    <col min="10754" max="10754" width="5.42578125" hidden="1"/>
    <col min="10755" max="10755" width="59.7109375" hidden="1"/>
    <col min="10756" max="10756" width="11.28515625" hidden="1"/>
    <col min="10757" max="10767" width="7.5703125" hidden="1"/>
    <col min="10768" max="10768" width="9.7109375" hidden="1"/>
    <col min="10769" max="10769" width="7" hidden="1"/>
    <col min="10770" max="11008" width="16.42578125" hidden="1"/>
    <col min="11009" max="11009" width="11.5703125" hidden="1"/>
    <col min="11010" max="11010" width="5.42578125" hidden="1"/>
    <col min="11011" max="11011" width="59.7109375" hidden="1"/>
    <col min="11012" max="11012" width="11.28515625" hidden="1"/>
    <col min="11013" max="11023" width="7.5703125" hidden="1"/>
    <col min="11024" max="11024" width="9.7109375" hidden="1"/>
    <col min="11025" max="11025" width="7" hidden="1"/>
    <col min="11026" max="11264" width="16.42578125" hidden="1"/>
    <col min="11265" max="11265" width="11.5703125" hidden="1"/>
    <col min="11266" max="11266" width="5.42578125" hidden="1"/>
    <col min="11267" max="11267" width="59.7109375" hidden="1"/>
    <col min="11268" max="11268" width="11.28515625" hidden="1"/>
    <col min="11269" max="11279" width="7.5703125" hidden="1"/>
    <col min="11280" max="11280" width="9.7109375" hidden="1"/>
    <col min="11281" max="11281" width="7" hidden="1"/>
    <col min="11282" max="11520" width="16.42578125" hidden="1"/>
    <col min="11521" max="11521" width="11.5703125" hidden="1"/>
    <col min="11522" max="11522" width="5.42578125" hidden="1"/>
    <col min="11523" max="11523" width="59.7109375" hidden="1"/>
    <col min="11524" max="11524" width="11.28515625" hidden="1"/>
    <col min="11525" max="11535" width="7.5703125" hidden="1"/>
    <col min="11536" max="11536" width="9.7109375" hidden="1"/>
    <col min="11537" max="11537" width="7" hidden="1"/>
    <col min="11538" max="11776" width="16.42578125" hidden="1"/>
    <col min="11777" max="11777" width="11.5703125" hidden="1"/>
    <col min="11778" max="11778" width="5.42578125" hidden="1"/>
    <col min="11779" max="11779" width="59.7109375" hidden="1"/>
    <col min="11780" max="11780" width="11.28515625" hidden="1"/>
    <col min="11781" max="11791" width="7.5703125" hidden="1"/>
    <col min="11792" max="11792" width="9.7109375" hidden="1"/>
    <col min="11793" max="11793" width="7" hidden="1"/>
    <col min="11794" max="12032" width="16.42578125" hidden="1"/>
    <col min="12033" max="12033" width="11.5703125" hidden="1"/>
    <col min="12034" max="12034" width="5.42578125" hidden="1"/>
    <col min="12035" max="12035" width="59.7109375" hidden="1"/>
    <col min="12036" max="12036" width="11.28515625" hidden="1"/>
    <col min="12037" max="12047" width="7.5703125" hidden="1"/>
    <col min="12048" max="12048" width="9.7109375" hidden="1"/>
    <col min="12049" max="12049" width="7" hidden="1"/>
    <col min="12050" max="12288" width="16.42578125" hidden="1"/>
    <col min="12289" max="12289" width="11.5703125" hidden="1"/>
    <col min="12290" max="12290" width="5.42578125" hidden="1"/>
    <col min="12291" max="12291" width="59.7109375" hidden="1"/>
    <col min="12292" max="12292" width="11.28515625" hidden="1"/>
    <col min="12293" max="12303" width="7.5703125" hidden="1"/>
    <col min="12304" max="12304" width="9.7109375" hidden="1"/>
    <col min="12305" max="12305" width="7" hidden="1"/>
    <col min="12306" max="12544" width="16.42578125" hidden="1"/>
    <col min="12545" max="12545" width="11.5703125" hidden="1"/>
    <col min="12546" max="12546" width="5.42578125" hidden="1"/>
    <col min="12547" max="12547" width="59.7109375" hidden="1"/>
    <col min="12548" max="12548" width="11.28515625" hidden="1"/>
    <col min="12549" max="12559" width="7.5703125" hidden="1"/>
    <col min="12560" max="12560" width="9.7109375" hidden="1"/>
    <col min="12561" max="12561" width="7" hidden="1"/>
    <col min="12562" max="12800" width="16.42578125" hidden="1"/>
    <col min="12801" max="12801" width="11.5703125" hidden="1"/>
    <col min="12802" max="12802" width="5.42578125" hidden="1"/>
    <col min="12803" max="12803" width="59.7109375" hidden="1"/>
    <col min="12804" max="12804" width="11.28515625" hidden="1"/>
    <col min="12805" max="12815" width="7.5703125" hidden="1"/>
    <col min="12816" max="12816" width="9.7109375" hidden="1"/>
    <col min="12817" max="12817" width="7" hidden="1"/>
    <col min="12818" max="13056" width="16.42578125" hidden="1"/>
    <col min="13057" max="13057" width="11.5703125" hidden="1"/>
    <col min="13058" max="13058" width="5.42578125" hidden="1"/>
    <col min="13059" max="13059" width="59.7109375" hidden="1"/>
    <col min="13060" max="13060" width="11.28515625" hidden="1"/>
    <col min="13061" max="13071" width="7.5703125" hidden="1"/>
    <col min="13072" max="13072" width="9.7109375" hidden="1"/>
    <col min="13073" max="13073" width="7" hidden="1"/>
    <col min="13074" max="13312" width="16.42578125" hidden="1"/>
    <col min="13313" max="13313" width="11.5703125" hidden="1"/>
    <col min="13314" max="13314" width="5.42578125" hidden="1"/>
    <col min="13315" max="13315" width="59.7109375" hidden="1"/>
    <col min="13316" max="13316" width="11.28515625" hidden="1"/>
    <col min="13317" max="13327" width="7.5703125" hidden="1"/>
    <col min="13328" max="13328" width="9.7109375" hidden="1"/>
    <col min="13329" max="13329" width="7" hidden="1"/>
    <col min="13330" max="13568" width="16.42578125" hidden="1"/>
    <col min="13569" max="13569" width="11.5703125" hidden="1"/>
    <col min="13570" max="13570" width="5.42578125" hidden="1"/>
    <col min="13571" max="13571" width="59.7109375" hidden="1"/>
    <col min="13572" max="13572" width="11.28515625" hidden="1"/>
    <col min="13573" max="13583" width="7.5703125" hidden="1"/>
    <col min="13584" max="13584" width="9.7109375" hidden="1"/>
    <col min="13585" max="13585" width="7" hidden="1"/>
    <col min="13586" max="13824" width="16.42578125" hidden="1"/>
    <col min="13825" max="13825" width="11.5703125" hidden="1"/>
    <col min="13826" max="13826" width="5.42578125" hidden="1"/>
    <col min="13827" max="13827" width="59.7109375" hidden="1"/>
    <col min="13828" max="13828" width="11.28515625" hidden="1"/>
    <col min="13829" max="13839" width="7.5703125" hidden="1"/>
    <col min="13840" max="13840" width="9.7109375" hidden="1"/>
    <col min="13841" max="13841" width="7" hidden="1"/>
    <col min="13842" max="14080" width="16.42578125" hidden="1"/>
    <col min="14081" max="14081" width="11.5703125" hidden="1"/>
    <col min="14082" max="14082" width="5.42578125" hidden="1"/>
    <col min="14083" max="14083" width="59.7109375" hidden="1"/>
    <col min="14084" max="14084" width="11.28515625" hidden="1"/>
    <col min="14085" max="14095" width="7.5703125" hidden="1"/>
    <col min="14096" max="14096" width="9.7109375" hidden="1"/>
    <col min="14097" max="14097" width="7" hidden="1"/>
    <col min="14098" max="14336" width="16.42578125" hidden="1"/>
    <col min="14337" max="14337" width="11.5703125" hidden="1"/>
    <col min="14338" max="14338" width="5.42578125" hidden="1"/>
    <col min="14339" max="14339" width="59.7109375" hidden="1"/>
    <col min="14340" max="14340" width="11.28515625" hidden="1"/>
    <col min="14341" max="14351" width="7.5703125" hidden="1"/>
    <col min="14352" max="14352" width="9.7109375" hidden="1"/>
    <col min="14353" max="14353" width="7" hidden="1"/>
    <col min="14354" max="14592" width="16.42578125" hidden="1"/>
    <col min="14593" max="14593" width="11.5703125" hidden="1"/>
    <col min="14594" max="14594" width="5.42578125" hidden="1"/>
    <col min="14595" max="14595" width="59.7109375" hidden="1"/>
    <col min="14596" max="14596" width="11.28515625" hidden="1"/>
    <col min="14597" max="14607" width="7.5703125" hidden="1"/>
    <col min="14608" max="14608" width="9.7109375" hidden="1"/>
    <col min="14609" max="14609" width="7" hidden="1"/>
    <col min="14610" max="14848" width="16.42578125" hidden="1"/>
    <col min="14849" max="14849" width="11.5703125" hidden="1"/>
    <col min="14850" max="14850" width="5.42578125" hidden="1"/>
    <col min="14851" max="14851" width="59.7109375" hidden="1"/>
    <col min="14852" max="14852" width="11.28515625" hidden="1"/>
    <col min="14853" max="14863" width="7.5703125" hidden="1"/>
    <col min="14864" max="14864" width="9.7109375" hidden="1"/>
    <col min="14865" max="14865" width="7" hidden="1"/>
    <col min="14866" max="15104" width="16.42578125" hidden="1"/>
    <col min="15105" max="15105" width="11.5703125" hidden="1"/>
    <col min="15106" max="15106" width="5.42578125" hidden="1"/>
    <col min="15107" max="15107" width="59.7109375" hidden="1"/>
    <col min="15108" max="15108" width="11.28515625" hidden="1"/>
    <col min="15109" max="15119" width="7.5703125" hidden="1"/>
    <col min="15120" max="15120" width="9.7109375" hidden="1"/>
    <col min="15121" max="15121" width="7" hidden="1"/>
    <col min="15122" max="15360" width="16.42578125" hidden="1"/>
    <col min="15361" max="15361" width="11.5703125" hidden="1"/>
    <col min="15362" max="15362" width="5.42578125" hidden="1"/>
    <col min="15363" max="15363" width="59.7109375" hidden="1"/>
    <col min="15364" max="15364" width="11.28515625" hidden="1"/>
    <col min="15365" max="15375" width="7.5703125" hidden="1"/>
    <col min="15376" max="15376" width="9.7109375" hidden="1"/>
    <col min="15377" max="15377" width="7" hidden="1"/>
    <col min="15378" max="15616" width="16.42578125" hidden="1"/>
    <col min="15617" max="15617" width="11.5703125" hidden="1"/>
    <col min="15618" max="15618" width="5.42578125" hidden="1"/>
    <col min="15619" max="15619" width="59.7109375" hidden="1"/>
    <col min="15620" max="15620" width="11.28515625" hidden="1"/>
    <col min="15621" max="15631" width="7.5703125" hidden="1"/>
    <col min="15632" max="15632" width="9.7109375" hidden="1"/>
    <col min="15633" max="15633" width="7" hidden="1"/>
    <col min="15634" max="15872" width="16.42578125" hidden="1"/>
    <col min="15873" max="15873" width="11.5703125" hidden="1"/>
    <col min="15874" max="15874" width="5.42578125" hidden="1"/>
    <col min="15875" max="15875" width="59.7109375" hidden="1"/>
    <col min="15876" max="15876" width="11.28515625" hidden="1"/>
    <col min="15877" max="15887" width="7.5703125" hidden="1"/>
    <col min="15888" max="15888" width="9.7109375" hidden="1"/>
    <col min="15889" max="15889" width="7" hidden="1"/>
    <col min="15890" max="16128" width="16.42578125" hidden="1"/>
    <col min="16129" max="16129" width="11.5703125" hidden="1"/>
    <col min="16130" max="16130" width="5.42578125" hidden="1"/>
    <col min="16131" max="16131" width="59.7109375" hidden="1"/>
    <col min="16132" max="16132" width="11.28515625" hidden="1"/>
    <col min="16133" max="16143" width="7.5703125" hidden="1"/>
    <col min="16144" max="16144" width="9.7109375" hidden="1"/>
    <col min="16145" max="16145" width="7" hidden="1"/>
    <col min="16146" max="16384" width="16.42578125" hidden="1"/>
  </cols>
  <sheetData>
    <row r="1" spans="1:19" ht="33" customHeight="1" x14ac:dyDescent="0.25">
      <c r="A1" s="8"/>
      <c r="B1" s="88" t="s">
        <v>380</v>
      </c>
      <c r="C1" s="88"/>
      <c r="D1" s="88"/>
      <c r="E1" s="88"/>
      <c r="F1" s="88"/>
      <c r="G1" s="88"/>
      <c r="H1" s="88"/>
      <c r="I1" s="9"/>
      <c r="J1" s="9"/>
      <c r="K1" s="9"/>
      <c r="L1" s="9"/>
      <c r="M1" s="9"/>
      <c r="N1" s="9"/>
      <c r="O1" s="9"/>
      <c r="P1" s="9"/>
      <c r="Q1" s="9"/>
      <c r="R1" s="28"/>
      <c r="S1" s="28"/>
    </row>
    <row r="2" spans="1:19" x14ac:dyDescent="0.25">
      <c r="A2" s="10"/>
      <c r="B2" s="11"/>
      <c r="C2" s="11"/>
      <c r="D2" s="12"/>
      <c r="E2" s="12"/>
      <c r="F2" s="12"/>
      <c r="G2" s="12"/>
      <c r="H2" s="12"/>
      <c r="I2" s="13"/>
      <c r="J2" s="13"/>
      <c r="K2" s="13"/>
      <c r="L2" s="13"/>
      <c r="M2" s="13"/>
      <c r="N2" s="13"/>
      <c r="O2" s="13"/>
      <c r="P2" s="13"/>
      <c r="Q2" s="13"/>
      <c r="R2" s="28"/>
      <c r="S2" s="28"/>
    </row>
    <row r="3" spans="1:19" x14ac:dyDescent="0.25">
      <c r="A3" s="89"/>
      <c r="B3" s="91" t="s">
        <v>381</v>
      </c>
      <c r="C3" s="92"/>
      <c r="D3" s="95" t="s">
        <v>382</v>
      </c>
      <c r="E3" s="96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  <c r="Q3" s="97"/>
      <c r="R3" s="28"/>
      <c r="S3" s="28"/>
    </row>
    <row r="4" spans="1:19" ht="50.25" x14ac:dyDescent="0.25">
      <c r="A4" s="90"/>
      <c r="B4" s="93"/>
      <c r="C4" s="94"/>
      <c r="D4" s="14" t="s">
        <v>7</v>
      </c>
      <c r="E4" s="14" t="s">
        <v>31</v>
      </c>
      <c r="F4" s="14" t="s">
        <v>47</v>
      </c>
      <c r="G4" s="14" t="s">
        <v>59</v>
      </c>
      <c r="H4" s="14" t="s">
        <v>178</v>
      </c>
      <c r="I4" s="14" t="s">
        <v>383</v>
      </c>
      <c r="J4" s="14" t="s">
        <v>238</v>
      </c>
      <c r="K4" s="14" t="s">
        <v>273</v>
      </c>
      <c r="L4" s="14" t="s">
        <v>299</v>
      </c>
      <c r="M4" s="14" t="s">
        <v>384</v>
      </c>
      <c r="N4" s="14" t="s">
        <v>336</v>
      </c>
      <c r="O4" s="14" t="s">
        <v>343</v>
      </c>
      <c r="P4" s="14" t="s">
        <v>350</v>
      </c>
      <c r="Q4" s="14" t="s">
        <v>367</v>
      </c>
      <c r="R4" s="28"/>
      <c r="S4" s="28"/>
    </row>
    <row r="5" spans="1:19" ht="19.5" customHeight="1" x14ac:dyDescent="0.25">
      <c r="A5" s="87" t="s">
        <v>385</v>
      </c>
      <c r="B5" s="15" t="s">
        <v>386</v>
      </c>
      <c r="C5" s="16" t="s">
        <v>387</v>
      </c>
      <c r="D5" s="25">
        <v>0.97699999999999998</v>
      </c>
      <c r="E5" s="25">
        <v>0.97699999999999998</v>
      </c>
      <c r="F5" s="25">
        <v>0.97699999999999998</v>
      </c>
      <c r="G5" s="25">
        <v>0.97699999999999998</v>
      </c>
      <c r="H5" s="25">
        <v>0.97699999999999998</v>
      </c>
      <c r="I5" s="25">
        <v>0.97699999999999998</v>
      </c>
      <c r="J5" s="25">
        <v>0.97699999999999998</v>
      </c>
      <c r="K5" s="25">
        <v>0.97699999999999998</v>
      </c>
      <c r="L5" s="25">
        <v>0.97699999999999998</v>
      </c>
      <c r="M5" s="25">
        <v>0.97699999999999998</v>
      </c>
      <c r="N5" s="25">
        <v>0.97699999999999998</v>
      </c>
      <c r="O5" s="25">
        <v>0.97699999999999998</v>
      </c>
      <c r="P5" s="25">
        <v>0.97699999999999998</v>
      </c>
      <c r="Q5" s="25">
        <v>0.97699999999999998</v>
      </c>
      <c r="R5" s="28"/>
      <c r="S5" s="28"/>
    </row>
    <row r="6" spans="1:19" ht="19.5" customHeight="1" x14ac:dyDescent="0.25">
      <c r="A6" s="87"/>
      <c r="B6" s="17"/>
      <c r="C6" s="18" t="s">
        <v>388</v>
      </c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28"/>
      <c r="S6" s="28"/>
    </row>
    <row r="7" spans="1:19" ht="19.5" customHeight="1" x14ac:dyDescent="0.25">
      <c r="A7" s="87"/>
      <c r="B7" s="19" t="s">
        <v>389</v>
      </c>
      <c r="C7" s="20" t="s">
        <v>390</v>
      </c>
      <c r="D7" s="29">
        <v>0.99</v>
      </c>
      <c r="E7" s="29">
        <v>0.99</v>
      </c>
      <c r="F7" s="29">
        <v>0.99</v>
      </c>
      <c r="G7" s="29">
        <v>0.99</v>
      </c>
      <c r="H7" s="29">
        <v>0.99</v>
      </c>
      <c r="I7" s="29">
        <v>0.99</v>
      </c>
      <c r="J7" s="29">
        <v>0.99</v>
      </c>
      <c r="K7" s="29">
        <v>0.99</v>
      </c>
      <c r="L7" s="29">
        <v>0.99</v>
      </c>
      <c r="M7" s="29">
        <v>0.99</v>
      </c>
      <c r="N7" s="29">
        <v>0.99</v>
      </c>
      <c r="O7" s="29">
        <v>0.99</v>
      </c>
      <c r="P7" s="29">
        <v>0.99</v>
      </c>
      <c r="Q7" s="29">
        <v>0.99</v>
      </c>
      <c r="R7" s="28"/>
      <c r="S7" s="28"/>
    </row>
    <row r="8" spans="1:19" ht="19.5" customHeight="1" x14ac:dyDescent="0.25">
      <c r="A8" s="87"/>
      <c r="B8" s="19" t="s">
        <v>391</v>
      </c>
      <c r="C8" s="20" t="s">
        <v>392</v>
      </c>
      <c r="D8" s="29">
        <v>0.51</v>
      </c>
      <c r="E8" s="29">
        <v>0.51</v>
      </c>
      <c r="F8" s="29">
        <v>0.51</v>
      </c>
      <c r="G8" s="29">
        <v>0.51</v>
      </c>
      <c r="H8" s="29">
        <v>0.51</v>
      </c>
      <c r="I8" s="29">
        <v>0.51</v>
      </c>
      <c r="J8" s="29">
        <v>0.51</v>
      </c>
      <c r="K8" s="29">
        <v>0.51</v>
      </c>
      <c r="L8" s="29">
        <v>0.51</v>
      </c>
      <c r="M8" s="29">
        <v>0.51</v>
      </c>
      <c r="N8" s="29">
        <v>0.51</v>
      </c>
      <c r="O8" s="29">
        <v>0.51</v>
      </c>
      <c r="P8" s="29">
        <v>0.51</v>
      </c>
      <c r="Q8" s="29">
        <v>0.51</v>
      </c>
      <c r="R8" s="28"/>
      <c r="S8" s="28"/>
    </row>
    <row r="9" spans="1:19" ht="19.5" customHeight="1" x14ac:dyDescent="0.25">
      <c r="A9" s="87"/>
      <c r="B9" s="19" t="s">
        <v>393</v>
      </c>
      <c r="C9" s="20" t="s">
        <v>394</v>
      </c>
      <c r="D9" s="29">
        <v>0.58599999999999997</v>
      </c>
      <c r="E9" s="29">
        <v>0.58599999999999997</v>
      </c>
      <c r="F9" s="29">
        <v>0.58599999999999997</v>
      </c>
      <c r="G9" s="29">
        <v>0.58599999999999997</v>
      </c>
      <c r="H9" s="29">
        <v>0.58599999999999997</v>
      </c>
      <c r="I9" s="29">
        <v>0.58599999999999997</v>
      </c>
      <c r="J9" s="29">
        <v>0.58599999999999997</v>
      </c>
      <c r="K9" s="29">
        <v>0.58599999999999997</v>
      </c>
      <c r="L9" s="29">
        <v>0.58599999999999997</v>
      </c>
      <c r="M9" s="29">
        <v>0.58599999999999997</v>
      </c>
      <c r="N9" s="29">
        <v>0.58599999999999997</v>
      </c>
      <c r="O9" s="29">
        <v>0.58599999999999997</v>
      </c>
      <c r="P9" s="29">
        <v>0.58599999999999997</v>
      </c>
      <c r="Q9" s="29">
        <v>0.58599999999999997</v>
      </c>
      <c r="R9" s="28"/>
      <c r="S9" s="28"/>
    </row>
    <row r="10" spans="1:19" ht="19.5" customHeight="1" x14ac:dyDescent="0.25">
      <c r="A10" s="87"/>
      <c r="B10" s="19" t="s">
        <v>395</v>
      </c>
      <c r="C10" s="20" t="s">
        <v>396</v>
      </c>
      <c r="D10" s="29">
        <v>0.97699999999999998</v>
      </c>
      <c r="E10" s="29">
        <v>0.97699999999999998</v>
      </c>
      <c r="F10" s="29">
        <v>0.97699999999999998</v>
      </c>
      <c r="G10" s="29">
        <v>0.97699999999999998</v>
      </c>
      <c r="H10" s="29">
        <v>0.97699999999999998</v>
      </c>
      <c r="I10" s="29">
        <v>0.97699999999999998</v>
      </c>
      <c r="J10" s="29">
        <v>0.97699999999999998</v>
      </c>
      <c r="K10" s="29">
        <v>0.97699999999999998</v>
      </c>
      <c r="L10" s="29">
        <v>0.97699999999999998</v>
      </c>
      <c r="M10" s="29">
        <v>0.97699999999999998</v>
      </c>
      <c r="N10" s="29">
        <v>0.97699999999999998</v>
      </c>
      <c r="O10" s="29">
        <v>0.97699999999999998</v>
      </c>
      <c r="P10" s="29">
        <v>0.97699999999999998</v>
      </c>
      <c r="Q10" s="29">
        <v>0.97699999999999998</v>
      </c>
      <c r="R10" s="28"/>
      <c r="S10" s="28"/>
    </row>
    <row r="11" spans="1:19" ht="22.5" x14ac:dyDescent="0.25">
      <c r="A11" s="87" t="s">
        <v>397</v>
      </c>
      <c r="B11" s="21" t="s">
        <v>398</v>
      </c>
      <c r="C11" s="22" t="s">
        <v>399</v>
      </c>
      <c r="D11" s="30">
        <v>0.92900000000000005</v>
      </c>
      <c r="E11" s="30">
        <v>0.92900000000000005</v>
      </c>
      <c r="F11" s="30">
        <v>0.92900000000000005</v>
      </c>
      <c r="G11" s="30">
        <v>0.92900000000000005</v>
      </c>
      <c r="H11" s="30">
        <v>0.92900000000000005</v>
      </c>
      <c r="I11" s="30">
        <v>0.92900000000000005</v>
      </c>
      <c r="J11" s="30">
        <v>0.92900000000000005</v>
      </c>
      <c r="K11" s="30">
        <v>0.92900000000000005</v>
      </c>
      <c r="L11" s="30">
        <v>0.92900000000000005</v>
      </c>
      <c r="M11" s="30">
        <v>0.92900000000000005</v>
      </c>
      <c r="N11" s="30">
        <v>0.92900000000000005</v>
      </c>
      <c r="O11" s="30">
        <v>0.92900000000000005</v>
      </c>
      <c r="P11" s="30">
        <v>0.92900000000000005</v>
      </c>
      <c r="Q11" s="30">
        <v>0.92900000000000005</v>
      </c>
      <c r="R11" s="28"/>
      <c r="S11" s="28"/>
    </row>
    <row r="12" spans="1:19" ht="19.5" customHeight="1" x14ac:dyDescent="0.25">
      <c r="A12" s="87"/>
      <c r="B12" s="21" t="s">
        <v>400</v>
      </c>
      <c r="C12" s="22" t="s">
        <v>401</v>
      </c>
      <c r="D12" s="30">
        <v>0.998</v>
      </c>
      <c r="E12" s="30">
        <v>0.998</v>
      </c>
      <c r="F12" s="30">
        <v>0.998</v>
      </c>
      <c r="G12" s="30">
        <v>0.998</v>
      </c>
      <c r="H12" s="30">
        <v>0.998</v>
      </c>
      <c r="I12" s="30">
        <v>0.998</v>
      </c>
      <c r="J12" s="30">
        <v>0.998</v>
      </c>
      <c r="K12" s="30">
        <v>0.998</v>
      </c>
      <c r="L12" s="30">
        <v>0.998</v>
      </c>
      <c r="M12" s="30">
        <v>0.998</v>
      </c>
      <c r="N12" s="30">
        <v>0.998</v>
      </c>
      <c r="O12" s="30">
        <v>0.998</v>
      </c>
      <c r="P12" s="30">
        <v>0.998</v>
      </c>
      <c r="Q12" s="30">
        <v>0.998</v>
      </c>
      <c r="R12" s="28"/>
      <c r="S12" s="28"/>
    </row>
    <row r="13" spans="1:19" ht="19.5" customHeight="1" x14ac:dyDescent="0.25">
      <c r="A13" s="87"/>
      <c r="B13" s="21" t="s">
        <v>402</v>
      </c>
      <c r="C13" s="22" t="s">
        <v>403</v>
      </c>
      <c r="D13" s="25">
        <v>0.88800000000000001</v>
      </c>
      <c r="E13" s="25">
        <v>0.88900000000000001</v>
      </c>
      <c r="F13" s="25">
        <v>0.88900000000000001</v>
      </c>
      <c r="G13" s="25">
        <v>0.88800000000000001</v>
      </c>
      <c r="H13" s="25">
        <v>0.88800000000000001</v>
      </c>
      <c r="I13" s="25">
        <v>0.88800000000000001</v>
      </c>
      <c r="J13" s="25">
        <v>0.88800000000000001</v>
      </c>
      <c r="K13" s="25">
        <v>0.88800000000000001</v>
      </c>
      <c r="L13" s="25">
        <v>0.875</v>
      </c>
      <c r="M13" s="25">
        <v>0.88800000000000001</v>
      </c>
      <c r="N13" s="25">
        <v>0.88800000000000001</v>
      </c>
      <c r="O13" s="25">
        <v>0.88800000000000001</v>
      </c>
      <c r="P13" s="25">
        <v>0.88800000000000001</v>
      </c>
      <c r="Q13" s="25">
        <v>0.88800000000000001</v>
      </c>
      <c r="R13" s="28"/>
      <c r="S13" s="28"/>
    </row>
    <row r="14" spans="1:19" ht="19.5" customHeight="1" x14ac:dyDescent="0.25">
      <c r="A14" s="87"/>
      <c r="B14" s="21" t="s">
        <v>404</v>
      </c>
      <c r="C14" s="22" t="s">
        <v>405</v>
      </c>
      <c r="D14" s="23">
        <v>0.84599999999999997</v>
      </c>
      <c r="E14" s="23">
        <v>0.84099999999999997</v>
      </c>
      <c r="F14" s="23">
        <v>0.84899999999999998</v>
      </c>
      <c r="G14" s="23">
        <v>0.85799999999999998</v>
      </c>
      <c r="H14" s="23">
        <v>0.84099999999999997</v>
      </c>
      <c r="I14" s="23">
        <v>0.878</v>
      </c>
      <c r="J14" s="23">
        <v>0.83899999999999997</v>
      </c>
      <c r="K14" s="23">
        <v>0.84499999999999997</v>
      </c>
      <c r="L14" s="23">
        <v>0.85399999999999998</v>
      </c>
      <c r="M14" s="23">
        <v>0.84599999999999997</v>
      </c>
      <c r="N14" s="23">
        <v>0.84599999999999997</v>
      </c>
      <c r="O14" s="23">
        <v>0.83899999999999997</v>
      </c>
      <c r="P14" s="23">
        <v>0.84599999999999997</v>
      </c>
      <c r="Q14" s="23">
        <v>0.83899999999999997</v>
      </c>
      <c r="R14" s="28"/>
      <c r="S14" s="28"/>
    </row>
    <row r="15" spans="1:19" ht="19.5" customHeight="1" x14ac:dyDescent="0.25">
      <c r="A15" s="87"/>
      <c r="B15" s="15" t="s">
        <v>406</v>
      </c>
      <c r="C15" s="16" t="s">
        <v>407</v>
      </c>
      <c r="D15" s="23">
        <v>0.89200000000000002</v>
      </c>
      <c r="E15" s="23">
        <v>0.9</v>
      </c>
      <c r="F15" s="23">
        <v>0.9</v>
      </c>
      <c r="G15" s="23">
        <v>0.89100000000000001</v>
      </c>
      <c r="H15" s="23">
        <v>0.89600000000000002</v>
      </c>
      <c r="I15" s="23">
        <v>0.89700000000000002</v>
      </c>
      <c r="J15" s="23">
        <v>0.89400000000000002</v>
      </c>
      <c r="K15" s="23">
        <v>0.89100000000000001</v>
      </c>
      <c r="L15" s="23">
        <v>0.88700000000000001</v>
      </c>
      <c r="M15" s="23">
        <v>0.89200000000000002</v>
      </c>
      <c r="N15" s="23">
        <v>0.89200000000000002</v>
      </c>
      <c r="O15" s="23">
        <v>0.89400000000000002</v>
      </c>
      <c r="P15" s="23">
        <v>0.89400000000000002</v>
      </c>
      <c r="Q15" s="23">
        <v>0.89400000000000002</v>
      </c>
      <c r="R15" s="28"/>
      <c r="S15" s="28"/>
    </row>
    <row r="16" spans="1:19" ht="19.5" customHeight="1" x14ac:dyDescent="0.25">
      <c r="A16" s="87" t="s">
        <v>408</v>
      </c>
      <c r="B16" s="15" t="s">
        <v>409</v>
      </c>
      <c r="C16" s="16" t="s">
        <v>410</v>
      </c>
      <c r="D16" s="30">
        <v>0.998</v>
      </c>
      <c r="E16" s="30">
        <v>0.998</v>
      </c>
      <c r="F16" s="30">
        <v>0.998</v>
      </c>
      <c r="G16" s="30">
        <v>0.998</v>
      </c>
      <c r="H16" s="30">
        <v>0.998</v>
      </c>
      <c r="I16" s="30">
        <v>0.998</v>
      </c>
      <c r="J16" s="30">
        <v>0.998</v>
      </c>
      <c r="K16" s="30">
        <v>0.998</v>
      </c>
      <c r="L16" s="30">
        <v>0.998</v>
      </c>
      <c r="M16" s="30">
        <v>0.998</v>
      </c>
      <c r="N16" s="30">
        <v>0.998</v>
      </c>
      <c r="O16" s="30">
        <v>0.998</v>
      </c>
      <c r="P16" s="30">
        <v>0.998</v>
      </c>
      <c r="Q16" s="30">
        <v>0.998</v>
      </c>
      <c r="R16" s="28"/>
      <c r="S16" s="28"/>
    </row>
    <row r="17" spans="1:19" ht="19.5" customHeight="1" x14ac:dyDescent="0.25">
      <c r="A17" s="87"/>
      <c r="B17" s="15" t="s">
        <v>411</v>
      </c>
      <c r="C17" s="16" t="s">
        <v>412</v>
      </c>
      <c r="D17" s="29">
        <v>0.89600000000000002</v>
      </c>
      <c r="E17" s="29">
        <v>0.91100000000000003</v>
      </c>
      <c r="F17" s="29">
        <v>0.91100000000000003</v>
      </c>
      <c r="G17" s="29">
        <v>0.89400000000000002</v>
      </c>
      <c r="H17" s="29">
        <v>0.90100000000000002</v>
      </c>
      <c r="I17" s="29">
        <v>0.90100000000000002</v>
      </c>
      <c r="J17" s="29">
        <v>0.89900000000000002</v>
      </c>
      <c r="K17" s="29">
        <v>0.89700000000000002</v>
      </c>
      <c r="L17" s="29">
        <v>0.89900000000000002</v>
      </c>
      <c r="M17" s="29">
        <v>0.89600000000000002</v>
      </c>
      <c r="N17" s="29">
        <v>0.89600000000000002</v>
      </c>
      <c r="O17" s="29">
        <v>0.89900000000000002</v>
      </c>
      <c r="P17" s="29">
        <v>0.89900000000000002</v>
      </c>
      <c r="Q17" s="29">
        <v>0.89900000000000002</v>
      </c>
      <c r="R17" s="28"/>
      <c r="S17" s="28"/>
    </row>
    <row r="18" spans="1:19" ht="19.5" customHeight="1" x14ac:dyDescent="0.25">
      <c r="A18" s="87"/>
      <c r="B18" s="15" t="s">
        <v>413</v>
      </c>
      <c r="C18" s="16" t="s">
        <v>414</v>
      </c>
      <c r="D18" s="31">
        <v>0.998</v>
      </c>
      <c r="E18" s="31">
        <v>0.998</v>
      </c>
      <c r="F18" s="31">
        <v>0.998</v>
      </c>
      <c r="G18" s="31">
        <v>0.998</v>
      </c>
      <c r="H18" s="31">
        <v>0.998</v>
      </c>
      <c r="I18" s="31">
        <v>0.998</v>
      </c>
      <c r="J18" s="31">
        <v>0.998</v>
      </c>
      <c r="K18" s="31">
        <v>0.998</v>
      </c>
      <c r="L18" s="31">
        <v>0.998</v>
      </c>
      <c r="M18" s="31">
        <v>0.998</v>
      </c>
      <c r="N18" s="31">
        <v>0.998</v>
      </c>
      <c r="O18" s="31">
        <v>0.998</v>
      </c>
      <c r="P18" s="31">
        <v>0.998</v>
      </c>
      <c r="Q18" s="31">
        <v>0.998</v>
      </c>
      <c r="R18" s="28"/>
      <c r="S18" s="28"/>
    </row>
    <row r="19" spans="1:19" ht="22.5" x14ac:dyDescent="0.25">
      <c r="A19" s="24" t="s">
        <v>415</v>
      </c>
      <c r="B19" s="15" t="s">
        <v>416</v>
      </c>
      <c r="C19" s="16" t="s">
        <v>417</v>
      </c>
      <c r="D19" s="25">
        <v>0.92900000000000005</v>
      </c>
      <c r="E19" s="25">
        <v>0.92900000000000005</v>
      </c>
      <c r="F19" s="25">
        <v>0.92900000000000005</v>
      </c>
      <c r="G19" s="25">
        <v>0.92900000000000005</v>
      </c>
      <c r="H19" s="25">
        <v>0.92900000000000005</v>
      </c>
      <c r="I19" s="25">
        <v>0.92900000000000005</v>
      </c>
      <c r="J19" s="25">
        <v>0.92900000000000005</v>
      </c>
      <c r="K19" s="25">
        <v>0.92900000000000005</v>
      </c>
      <c r="L19" s="25">
        <v>0.92900000000000005</v>
      </c>
      <c r="M19" s="25">
        <v>0.92900000000000005</v>
      </c>
      <c r="N19" s="25">
        <v>0.92900000000000005</v>
      </c>
      <c r="O19" s="25">
        <v>0.92900000000000005</v>
      </c>
      <c r="P19" s="25">
        <v>0.92900000000000005</v>
      </c>
      <c r="Q19" s="25">
        <v>0.92900000000000005</v>
      </c>
      <c r="R19" s="28"/>
      <c r="S19" s="28"/>
    </row>
    <row r="20" spans="1:19" ht="22.5" x14ac:dyDescent="0.25">
      <c r="A20" s="24" t="s">
        <v>418</v>
      </c>
      <c r="B20" s="15" t="s">
        <v>419</v>
      </c>
      <c r="C20" s="16" t="s">
        <v>420</v>
      </c>
      <c r="D20" s="25">
        <v>0.81399999999999995</v>
      </c>
      <c r="E20" s="25">
        <v>0.81399999999999995</v>
      </c>
      <c r="F20" s="25">
        <v>0.81399999999999995</v>
      </c>
      <c r="G20" s="25">
        <v>0.81399999999999995</v>
      </c>
      <c r="H20" s="25">
        <v>0.81399999999999995</v>
      </c>
      <c r="I20" s="25">
        <v>0.81399999999999995</v>
      </c>
      <c r="J20" s="25">
        <v>0.81399999999999995</v>
      </c>
      <c r="K20" s="25">
        <v>0.81399999999999995</v>
      </c>
      <c r="L20" s="25">
        <v>0.81399999999999995</v>
      </c>
      <c r="M20" s="25">
        <v>0.81399999999999995</v>
      </c>
      <c r="N20" s="25">
        <v>0.81399999999999995</v>
      </c>
      <c r="O20" s="25">
        <v>0.81399999999999995</v>
      </c>
      <c r="P20" s="25">
        <v>0.81399999999999995</v>
      </c>
      <c r="Q20" s="25">
        <v>0.81399999999999995</v>
      </c>
      <c r="R20" s="28"/>
      <c r="S20" s="28"/>
    </row>
    <row r="21" spans="1:19" ht="22.5" x14ac:dyDescent="0.25">
      <c r="A21" s="24" t="s">
        <v>421</v>
      </c>
      <c r="B21" s="15" t="s">
        <v>422</v>
      </c>
      <c r="C21" s="16" t="s">
        <v>423</v>
      </c>
      <c r="D21" s="26">
        <v>1</v>
      </c>
      <c r="E21" s="26">
        <v>1</v>
      </c>
      <c r="F21" s="26">
        <v>1</v>
      </c>
      <c r="G21" s="26">
        <v>1</v>
      </c>
      <c r="H21" s="26">
        <v>1</v>
      </c>
      <c r="I21" s="26">
        <v>1</v>
      </c>
      <c r="J21" s="26">
        <v>1</v>
      </c>
      <c r="K21" s="26">
        <v>1</v>
      </c>
      <c r="L21" s="26">
        <v>1</v>
      </c>
      <c r="M21" s="26">
        <v>1</v>
      </c>
      <c r="N21" s="26">
        <v>1</v>
      </c>
      <c r="O21" s="26">
        <v>1</v>
      </c>
      <c r="P21" s="26">
        <v>1</v>
      </c>
      <c r="Q21" s="26">
        <v>1</v>
      </c>
      <c r="R21" s="28"/>
      <c r="S21" s="28"/>
    </row>
    <row r="22" spans="1:19" ht="56.25" x14ac:dyDescent="0.25">
      <c r="A22" s="24" t="s">
        <v>424</v>
      </c>
      <c r="B22" s="27" t="s">
        <v>425</v>
      </c>
      <c r="C22" s="16" t="s">
        <v>426</v>
      </c>
      <c r="D22" s="26">
        <v>0</v>
      </c>
      <c r="E22" s="26">
        <v>0</v>
      </c>
      <c r="F22" s="26">
        <v>0</v>
      </c>
      <c r="G22" s="26">
        <v>0</v>
      </c>
      <c r="H22" s="26">
        <v>0</v>
      </c>
      <c r="I22" s="26">
        <v>0</v>
      </c>
      <c r="J22" s="26">
        <v>0</v>
      </c>
      <c r="K22" s="26">
        <v>0</v>
      </c>
      <c r="L22" s="26">
        <v>0</v>
      </c>
      <c r="M22" s="26">
        <v>0</v>
      </c>
      <c r="N22" s="26">
        <v>0</v>
      </c>
      <c r="O22" s="26">
        <v>0</v>
      </c>
      <c r="P22" s="26">
        <v>0</v>
      </c>
      <c r="Q22" s="26">
        <v>0</v>
      </c>
      <c r="R22" s="28"/>
      <c r="S22" s="28"/>
    </row>
    <row r="23" spans="1:19" x14ac:dyDescent="0.25">
      <c r="A23" s="28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</row>
    <row r="24" spans="1:19" x14ac:dyDescent="0.25">
      <c r="A24" s="28"/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</row>
    <row r="25" spans="1:19" ht="15" hidden="1" customHeight="1" x14ac:dyDescent="0.25"/>
    <row r="26" spans="1:19" ht="15" hidden="1" customHeight="1" x14ac:dyDescent="0.25"/>
  </sheetData>
  <mergeCells count="7">
    <mergeCell ref="A16:A18"/>
    <mergeCell ref="B1:H1"/>
    <mergeCell ref="A3:A4"/>
    <mergeCell ref="B3:C4"/>
    <mergeCell ref="D3:Q3"/>
    <mergeCell ref="A5:A10"/>
    <mergeCell ref="A11:A15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">
    <tabColor rgb="FF006600"/>
    <pageSetUpPr fitToPage="1"/>
  </sheetPr>
  <dimension ref="A1:BI477"/>
  <sheetViews>
    <sheetView tabSelected="1" topLeftCell="B3" zoomScale="85" zoomScaleNormal="85" zoomScaleSheetLayoutView="85" workbookViewId="0">
      <pane xSplit="6" ySplit="2" topLeftCell="H5" activePane="bottomRight" state="frozen"/>
      <selection activeCell="B3" sqref="B3"/>
      <selection pane="topRight" activeCell="H3" sqref="H3"/>
      <selection pane="bottomLeft" activeCell="B5" sqref="B5"/>
      <selection pane="bottomRight" activeCell="H10" sqref="H10"/>
    </sheetView>
  </sheetViews>
  <sheetFormatPr defaultColWidth="9.140625" defaultRowHeight="12.75" x14ac:dyDescent="0.2"/>
  <cols>
    <col min="1" max="1" width="11.140625" style="1" hidden="1" customWidth="1"/>
    <col min="2" max="2" width="9.140625" style="1"/>
    <col min="3" max="3" width="21.85546875" style="1" customWidth="1"/>
    <col min="4" max="4" width="27.28515625" style="1" customWidth="1"/>
    <col min="5" max="5" width="21.7109375" style="1" customWidth="1"/>
    <col min="6" max="6" width="22.140625" style="1" customWidth="1"/>
    <col min="7" max="7" width="11.85546875" style="1" customWidth="1"/>
    <col min="8" max="8" width="15.7109375" style="1" customWidth="1"/>
    <col min="9" max="59" width="13.28515625" style="1" customWidth="1"/>
    <col min="60" max="60" width="12.5703125" style="1" customWidth="1"/>
    <col min="61" max="16384" width="9.140625" style="1"/>
  </cols>
  <sheetData>
    <row r="1" spans="2:61" ht="24" hidden="1" thickBot="1" x14ac:dyDescent="0.4">
      <c r="B1" s="98" t="s">
        <v>0</v>
      </c>
      <c r="C1" s="98"/>
      <c r="D1" s="98"/>
      <c r="E1" s="98"/>
    </row>
    <row r="2" spans="2:61" ht="13.5" hidden="1" thickBot="1" x14ac:dyDescent="0.25"/>
    <row r="3" spans="2:61" x14ac:dyDescent="0.2">
      <c r="B3" s="2"/>
      <c r="C3" s="2"/>
      <c r="D3" s="3"/>
      <c r="E3" s="3"/>
      <c r="F3" s="3"/>
      <c r="G3" s="3"/>
      <c r="H3" s="3"/>
      <c r="I3" s="3"/>
      <c r="J3" s="3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32"/>
    </row>
    <row r="4" spans="2:61" ht="51" x14ac:dyDescent="0.2">
      <c r="B4" s="5"/>
      <c r="C4" s="84" t="s">
        <v>1</v>
      </c>
      <c r="D4" s="84" t="s">
        <v>2</v>
      </c>
      <c r="E4" s="84" t="s">
        <v>3</v>
      </c>
      <c r="F4" s="84" t="s">
        <v>4</v>
      </c>
      <c r="G4" s="84" t="s">
        <v>5</v>
      </c>
      <c r="H4" s="84" t="s">
        <v>6</v>
      </c>
      <c r="I4" s="85">
        <v>2014</v>
      </c>
      <c r="J4" s="85">
        <v>2015</v>
      </c>
      <c r="K4" s="85">
        <v>2016</v>
      </c>
      <c r="L4" s="85">
        <v>2017</v>
      </c>
      <c r="M4" s="85">
        <v>2018</v>
      </c>
      <c r="N4" s="85">
        <v>2019</v>
      </c>
      <c r="O4" s="85">
        <v>2020</v>
      </c>
      <c r="P4" s="85">
        <v>2021</v>
      </c>
      <c r="Q4" s="85">
        <v>2022</v>
      </c>
      <c r="R4" s="85">
        <v>2023</v>
      </c>
      <c r="S4" s="85">
        <v>2024</v>
      </c>
      <c r="T4" s="85">
        <v>2025</v>
      </c>
      <c r="U4" s="85">
        <v>2026</v>
      </c>
      <c r="V4" s="85">
        <v>2027</v>
      </c>
      <c r="W4" s="85">
        <v>2028</v>
      </c>
      <c r="X4" s="85">
        <v>2029</v>
      </c>
      <c r="Y4" s="85">
        <v>2030</v>
      </c>
      <c r="Z4" s="85">
        <v>2031</v>
      </c>
      <c r="AA4" s="85">
        <v>2032</v>
      </c>
      <c r="AB4" s="85">
        <v>2033</v>
      </c>
      <c r="AC4" s="85">
        <v>2034</v>
      </c>
      <c r="AD4" s="85">
        <v>2035</v>
      </c>
      <c r="AE4" s="85">
        <v>2036</v>
      </c>
      <c r="AF4" s="85">
        <v>2037</v>
      </c>
      <c r="AG4" s="85">
        <v>2038</v>
      </c>
      <c r="AH4" s="85">
        <v>2039</v>
      </c>
      <c r="AI4" s="85">
        <v>2040</v>
      </c>
      <c r="AJ4" s="85">
        <v>2041</v>
      </c>
      <c r="AK4" s="85">
        <v>2042</v>
      </c>
      <c r="AL4" s="85">
        <v>2043</v>
      </c>
      <c r="AM4" s="85">
        <v>2044</v>
      </c>
      <c r="AN4" s="85">
        <v>2045</v>
      </c>
      <c r="AO4" s="85">
        <v>2046</v>
      </c>
      <c r="AP4" s="85">
        <v>2047</v>
      </c>
      <c r="AQ4" s="85">
        <v>2048</v>
      </c>
      <c r="AR4" s="85">
        <v>2049</v>
      </c>
      <c r="AS4" s="85">
        <v>2050</v>
      </c>
      <c r="AT4" s="85">
        <v>2051</v>
      </c>
      <c r="AU4" s="85">
        <v>2052</v>
      </c>
      <c r="AV4" s="85">
        <v>2053</v>
      </c>
      <c r="AW4" s="85">
        <v>2054</v>
      </c>
      <c r="AX4" s="85">
        <v>2055</v>
      </c>
      <c r="AY4" s="85">
        <v>2056</v>
      </c>
      <c r="AZ4" s="85">
        <v>2057</v>
      </c>
      <c r="BA4" s="85">
        <v>2058</v>
      </c>
      <c r="BB4" s="85">
        <v>2059</v>
      </c>
      <c r="BC4" s="85">
        <v>2060</v>
      </c>
      <c r="BD4" s="85">
        <v>2061</v>
      </c>
      <c r="BE4" s="85">
        <v>2062</v>
      </c>
      <c r="BF4" s="85">
        <v>2063</v>
      </c>
      <c r="BG4" s="85">
        <v>2064</v>
      </c>
      <c r="BH4" s="85">
        <v>2065</v>
      </c>
    </row>
    <row r="5" spans="2:61" ht="15" x14ac:dyDescent="0.25">
      <c r="B5" s="5"/>
      <c r="C5" s="82" t="s">
        <v>7</v>
      </c>
      <c r="D5" s="82" t="s">
        <v>8</v>
      </c>
      <c r="E5" s="39"/>
      <c r="F5" s="39"/>
      <c r="G5" s="39"/>
      <c r="H5" s="82" t="s">
        <v>9</v>
      </c>
      <c r="I5" s="82">
        <v>299748.61</v>
      </c>
      <c r="J5" s="40">
        <v>373471.1</v>
      </c>
      <c r="K5" s="40">
        <v>343927</v>
      </c>
      <c r="L5" s="40">
        <v>459479</v>
      </c>
      <c r="M5" s="40">
        <v>472306</v>
      </c>
      <c r="N5" s="40">
        <v>493200</v>
      </c>
      <c r="O5" s="40">
        <v>478062</v>
      </c>
      <c r="P5" s="40">
        <v>493711.53</v>
      </c>
      <c r="Q5" s="40">
        <v>509501.93</v>
      </c>
      <c r="R5" s="40">
        <v>525334.76</v>
      </c>
      <c r="S5" s="40">
        <v>541595.51</v>
      </c>
      <c r="T5" s="40">
        <v>559149.26</v>
      </c>
      <c r="U5" s="40">
        <v>577271.93999999994</v>
      </c>
      <c r="V5" s="40">
        <v>595982</v>
      </c>
      <c r="W5" s="40">
        <v>615298.47</v>
      </c>
      <c r="X5" s="40">
        <v>635241.02</v>
      </c>
      <c r="Y5" s="40">
        <v>655829.92000000004</v>
      </c>
      <c r="Z5" s="40">
        <v>677086.14</v>
      </c>
      <c r="AA5" s="40">
        <v>699031.29</v>
      </c>
      <c r="AB5" s="40">
        <v>721687.72</v>
      </c>
      <c r="AC5" s="40">
        <v>745078.46</v>
      </c>
      <c r="AD5" s="40">
        <v>769227.33</v>
      </c>
      <c r="AE5" s="40">
        <v>794158.89</v>
      </c>
      <c r="AF5" s="40">
        <v>819898.5</v>
      </c>
      <c r="AG5" s="40">
        <v>846472.38</v>
      </c>
      <c r="AH5" s="40">
        <v>873907.54</v>
      </c>
      <c r="AI5" s="40">
        <v>902231.9</v>
      </c>
      <c r="AJ5" s="40">
        <v>931474.3</v>
      </c>
      <c r="AK5" s="40">
        <v>961664.47</v>
      </c>
      <c r="AL5" s="40">
        <v>992833.14</v>
      </c>
      <c r="AM5" s="40">
        <v>1025012.02</v>
      </c>
      <c r="AN5" s="40">
        <v>1058233.8600000001</v>
      </c>
      <c r="AO5" s="40">
        <v>1092532.46</v>
      </c>
      <c r="AP5" s="40">
        <v>1127942.72</v>
      </c>
      <c r="AQ5" s="40">
        <v>1164500.6599999999</v>
      </c>
      <c r="AR5" s="40">
        <v>1202243.49</v>
      </c>
      <c r="AS5" s="40">
        <v>1241209.6100000001</v>
      </c>
      <c r="AT5" s="40">
        <v>1281438.67</v>
      </c>
      <c r="AU5" s="40">
        <v>1322971.6000000001</v>
      </c>
      <c r="AV5" s="40">
        <v>1365850.66</v>
      </c>
      <c r="AW5" s="40">
        <v>1410119.48</v>
      </c>
      <c r="AX5" s="40">
        <v>1455823.1</v>
      </c>
      <c r="AY5" s="40">
        <v>1503008.03</v>
      </c>
      <c r="AZ5" s="40">
        <v>1551722.28</v>
      </c>
      <c r="BA5" s="40">
        <v>1602015.42</v>
      </c>
      <c r="BB5" s="40">
        <v>1653938.61</v>
      </c>
      <c r="BC5" s="40">
        <v>1707544.7</v>
      </c>
      <c r="BD5" s="40">
        <v>1762888.22</v>
      </c>
      <c r="BE5" s="40">
        <v>1820025.5</v>
      </c>
      <c r="BF5" s="40">
        <v>1879014.65</v>
      </c>
      <c r="BG5" s="40">
        <v>1939915.72</v>
      </c>
      <c r="BH5" s="40">
        <v>2002790.66</v>
      </c>
      <c r="BI5" s="33"/>
    </row>
    <row r="6" spans="2:61" ht="30" x14ac:dyDescent="0.25">
      <c r="B6" s="5"/>
      <c r="C6" s="82" t="s">
        <v>7</v>
      </c>
      <c r="D6" s="82" t="s">
        <v>10</v>
      </c>
      <c r="E6" s="39"/>
      <c r="F6" s="39"/>
      <c r="G6" s="39"/>
      <c r="H6" s="82" t="s">
        <v>11</v>
      </c>
      <c r="I6" s="82">
        <v>18181.72</v>
      </c>
      <c r="J6" s="42">
        <v>19310.22</v>
      </c>
      <c r="K6" s="42">
        <v>17740.900000000001</v>
      </c>
      <c r="L6" s="42">
        <v>23713.05</v>
      </c>
      <c r="M6" s="42">
        <v>24339.53</v>
      </c>
      <c r="N6" s="42">
        <v>25330.7</v>
      </c>
      <c r="O6" s="42">
        <v>24532.639999999999</v>
      </c>
      <c r="P6" s="42">
        <v>25335.73</v>
      </c>
      <c r="Q6" s="42">
        <v>26146.04</v>
      </c>
      <c r="R6" s="42">
        <v>26958.53</v>
      </c>
      <c r="S6" s="42">
        <v>27792.98</v>
      </c>
      <c r="T6" s="42">
        <v>28693.78</v>
      </c>
      <c r="U6" s="42">
        <v>29623.78</v>
      </c>
      <c r="V6" s="42">
        <v>30583.93</v>
      </c>
      <c r="W6" s="42">
        <v>31575.19</v>
      </c>
      <c r="X6" s="42">
        <v>32598.57</v>
      </c>
      <c r="Y6" s="42">
        <v>33655.129999999997</v>
      </c>
      <c r="Z6" s="42">
        <v>34745.94</v>
      </c>
      <c r="AA6" s="42">
        <v>35872.089999999997</v>
      </c>
      <c r="AB6" s="42">
        <v>37034.75</v>
      </c>
      <c r="AC6" s="42">
        <v>38235.089999999997</v>
      </c>
      <c r="AD6" s="42">
        <v>39474.33</v>
      </c>
      <c r="AE6" s="42">
        <v>40753.74</v>
      </c>
      <c r="AF6" s="42">
        <v>42074.62</v>
      </c>
      <c r="AG6" s="42">
        <v>43438.31</v>
      </c>
      <c r="AH6" s="42">
        <v>44846.19</v>
      </c>
      <c r="AI6" s="42">
        <v>46299.71</v>
      </c>
      <c r="AJ6" s="42">
        <v>47800.34</v>
      </c>
      <c r="AK6" s="42">
        <v>49349.599999999999</v>
      </c>
      <c r="AL6" s="42">
        <v>50949.08</v>
      </c>
      <c r="AM6" s="42">
        <v>52600.4</v>
      </c>
      <c r="AN6" s="42">
        <v>54305.24</v>
      </c>
      <c r="AO6" s="42">
        <v>56065.34</v>
      </c>
      <c r="AP6" s="42">
        <v>57882.48</v>
      </c>
      <c r="AQ6" s="42">
        <v>59758.52</v>
      </c>
      <c r="AR6" s="42">
        <v>61695.360000000001</v>
      </c>
      <c r="AS6" s="42">
        <v>63694.98</v>
      </c>
      <c r="AT6" s="42">
        <v>65759.41</v>
      </c>
      <c r="AU6" s="42">
        <v>67890.75</v>
      </c>
      <c r="AV6" s="42">
        <v>70091.17</v>
      </c>
      <c r="AW6" s="42">
        <v>72362.899999999994</v>
      </c>
      <c r="AX6" s="42">
        <v>74708.27</v>
      </c>
      <c r="AY6" s="42">
        <v>77129.649999999994</v>
      </c>
      <c r="AZ6" s="42">
        <v>79629.52</v>
      </c>
      <c r="BA6" s="42">
        <v>82210.399999999994</v>
      </c>
      <c r="BB6" s="42">
        <v>84874.94</v>
      </c>
      <c r="BC6" s="42">
        <v>87625.83</v>
      </c>
      <c r="BD6" s="42">
        <v>90465.89</v>
      </c>
      <c r="BE6" s="42">
        <v>93398</v>
      </c>
      <c r="BF6" s="42">
        <v>96425.13</v>
      </c>
      <c r="BG6" s="42">
        <v>99550.38</v>
      </c>
      <c r="BH6" s="42">
        <v>102776.93</v>
      </c>
    </row>
    <row r="7" spans="2:61" ht="30" x14ac:dyDescent="0.25">
      <c r="B7" s="5"/>
      <c r="C7" s="82" t="s">
        <v>7</v>
      </c>
      <c r="D7" s="82" t="s">
        <v>12</v>
      </c>
      <c r="E7" s="39"/>
      <c r="F7" s="39"/>
      <c r="G7" s="39"/>
      <c r="H7" s="82" t="s">
        <v>13</v>
      </c>
      <c r="I7" s="82">
        <v>51.37</v>
      </c>
      <c r="J7" s="40">
        <v>54.12</v>
      </c>
      <c r="K7" s="40">
        <v>51.44</v>
      </c>
      <c r="L7" s="40">
        <v>60.56</v>
      </c>
      <c r="M7" s="40">
        <v>64</v>
      </c>
      <c r="N7" s="40">
        <v>65.760000000000005</v>
      </c>
      <c r="O7" s="40">
        <v>74.239999999999995</v>
      </c>
      <c r="P7" s="40">
        <v>76.67</v>
      </c>
      <c r="Q7" s="40">
        <v>79.12</v>
      </c>
      <c r="R7" s="40">
        <v>81.58</v>
      </c>
      <c r="S7" s="40">
        <v>84.11</v>
      </c>
      <c r="T7" s="40">
        <v>86.83</v>
      </c>
      <c r="U7" s="40">
        <v>89.65</v>
      </c>
      <c r="V7" s="40">
        <v>92.55</v>
      </c>
      <c r="W7" s="40">
        <v>95.55</v>
      </c>
      <c r="X7" s="40">
        <v>98.65</v>
      </c>
      <c r="Y7" s="40">
        <v>101.85</v>
      </c>
      <c r="Z7" s="40">
        <v>105.15</v>
      </c>
      <c r="AA7" s="40">
        <v>108.56</v>
      </c>
      <c r="AB7" s="40">
        <v>112.07</v>
      </c>
      <c r="AC7" s="40">
        <v>115.71</v>
      </c>
      <c r="AD7" s="40">
        <v>119.46</v>
      </c>
      <c r="AE7" s="40">
        <v>123.33</v>
      </c>
      <c r="AF7" s="40">
        <v>127.33</v>
      </c>
      <c r="AG7" s="40">
        <v>131.44999999999999</v>
      </c>
      <c r="AH7" s="40">
        <v>135.71</v>
      </c>
      <c r="AI7" s="40">
        <v>140.11000000000001</v>
      </c>
      <c r="AJ7" s="40">
        <v>144.65</v>
      </c>
      <c r="AK7" s="40">
        <v>149.34</v>
      </c>
      <c r="AL7" s="40">
        <v>154.18</v>
      </c>
      <c r="AM7" s="40">
        <v>159.18</v>
      </c>
      <c r="AN7" s="40">
        <v>164.34</v>
      </c>
      <c r="AO7" s="40">
        <v>169.66</v>
      </c>
      <c r="AP7" s="40">
        <v>175.16</v>
      </c>
      <c r="AQ7" s="40">
        <v>180.84</v>
      </c>
      <c r="AR7" s="40">
        <v>186.7</v>
      </c>
      <c r="AS7" s="40">
        <v>192.75</v>
      </c>
      <c r="AT7" s="40">
        <v>199</v>
      </c>
      <c r="AU7" s="40">
        <v>205.45</v>
      </c>
      <c r="AV7" s="40">
        <v>212.11</v>
      </c>
      <c r="AW7" s="40">
        <v>218.98</v>
      </c>
      <c r="AX7" s="40">
        <v>226.08</v>
      </c>
      <c r="AY7" s="40">
        <v>233.41</v>
      </c>
      <c r="AZ7" s="40">
        <v>240.97</v>
      </c>
      <c r="BA7" s="40">
        <v>248.78</v>
      </c>
      <c r="BB7" s="40">
        <v>256.85000000000002</v>
      </c>
      <c r="BC7" s="40">
        <v>265.17</v>
      </c>
      <c r="BD7" s="40">
        <v>273.77</v>
      </c>
      <c r="BE7" s="40">
        <v>282.64</v>
      </c>
      <c r="BF7" s="40">
        <v>291.8</v>
      </c>
      <c r="BG7" s="40">
        <v>301.26</v>
      </c>
      <c r="BH7" s="40">
        <v>311.02</v>
      </c>
    </row>
    <row r="8" spans="2:61" ht="60" x14ac:dyDescent="0.25">
      <c r="B8" s="5"/>
      <c r="C8" s="38" t="s">
        <v>7</v>
      </c>
      <c r="D8" s="38" t="s">
        <v>14</v>
      </c>
      <c r="E8" s="38"/>
      <c r="F8" s="38"/>
      <c r="G8" s="38"/>
      <c r="H8" s="46" t="s">
        <v>15</v>
      </c>
      <c r="I8" s="46" t="s">
        <v>16</v>
      </c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  <c r="Z8" s="63"/>
      <c r="AA8" s="63"/>
      <c r="AB8" s="63"/>
      <c r="AC8" s="63"/>
      <c r="AD8" s="63"/>
      <c r="AE8" s="63"/>
      <c r="AF8" s="63"/>
      <c r="AG8" s="63"/>
      <c r="AH8" s="63"/>
      <c r="AI8" s="63"/>
      <c r="AJ8" s="63"/>
      <c r="AK8" s="63"/>
      <c r="AL8" s="63"/>
      <c r="AM8" s="63"/>
      <c r="AN8" s="63"/>
      <c r="AO8" s="63"/>
      <c r="AP8" s="63"/>
      <c r="AQ8" s="63"/>
      <c r="AR8" s="63"/>
      <c r="AS8" s="63"/>
      <c r="AT8" s="63"/>
      <c r="AU8" s="63"/>
      <c r="AV8" s="63"/>
      <c r="AW8" s="63"/>
      <c r="AX8" s="63"/>
      <c r="AY8" s="63"/>
      <c r="AZ8" s="63"/>
      <c r="BA8" s="63"/>
      <c r="BB8" s="63"/>
      <c r="BC8" s="63"/>
      <c r="BD8" s="63"/>
      <c r="BE8" s="63"/>
      <c r="BF8" s="63"/>
      <c r="BG8" s="63"/>
      <c r="BH8" s="63"/>
    </row>
    <row r="9" spans="2:61" ht="75" x14ac:dyDescent="0.25">
      <c r="B9" s="5"/>
      <c r="C9" s="44" t="s">
        <v>7</v>
      </c>
      <c r="D9" s="44" t="s">
        <v>427</v>
      </c>
      <c r="E9" s="44" t="str">
        <f>+C27</f>
        <v>Socialinė apsauga</v>
      </c>
      <c r="F9" s="44" t="str">
        <f>+D27</f>
        <v>1.2. Darbo paieškos laiko ekonomija (darbdavio atstovo laiko vertė)</v>
      </c>
      <c r="G9" s="44" t="s">
        <v>17</v>
      </c>
      <c r="H9" s="44" t="str">
        <f>+H27</f>
        <v>Keleivis / valanda</v>
      </c>
      <c r="I9" s="44">
        <v>6.09</v>
      </c>
      <c r="J9" s="44">
        <v>6.42</v>
      </c>
      <c r="K9" s="44">
        <v>5.86</v>
      </c>
      <c r="L9" s="44">
        <v>6.95</v>
      </c>
      <c r="M9" s="44">
        <v>7.16</v>
      </c>
      <c r="N9" s="44">
        <v>8.2200000000000006</v>
      </c>
      <c r="O9" s="44">
        <v>9.2799999999999994</v>
      </c>
      <c r="P9" s="44">
        <v>9.58</v>
      </c>
      <c r="Q9" s="44">
        <v>9.89</v>
      </c>
      <c r="R9" s="44">
        <v>10.19</v>
      </c>
      <c r="S9" s="44">
        <v>10.51</v>
      </c>
      <c r="T9" s="44">
        <v>10.85</v>
      </c>
      <c r="U9" s="44">
        <v>11.2</v>
      </c>
      <c r="V9" s="44">
        <v>11.57</v>
      </c>
      <c r="W9" s="44">
        <v>11.94</v>
      </c>
      <c r="X9" s="44">
        <v>12.33</v>
      </c>
      <c r="Y9" s="44">
        <v>12.73</v>
      </c>
      <c r="Z9" s="44">
        <v>13.14</v>
      </c>
      <c r="AA9" s="44">
        <v>13.57</v>
      </c>
      <c r="AB9" s="44">
        <v>14</v>
      </c>
      <c r="AC9" s="44">
        <v>14.46</v>
      </c>
      <c r="AD9" s="44">
        <v>14.93</v>
      </c>
      <c r="AE9" s="44">
        <v>15.41</v>
      </c>
      <c r="AF9" s="44">
        <v>15.91</v>
      </c>
      <c r="AG9" s="44">
        <v>16.43</v>
      </c>
      <c r="AH9" s="44">
        <v>16.96</v>
      </c>
      <c r="AI9" s="44">
        <v>17.510000000000002</v>
      </c>
      <c r="AJ9" s="44">
        <v>18.079999999999998</v>
      </c>
      <c r="AK9" s="44">
        <v>18.66</v>
      </c>
      <c r="AL9" s="44">
        <v>19.27</v>
      </c>
      <c r="AM9" s="44">
        <v>19.89</v>
      </c>
      <c r="AN9" s="44">
        <v>20.54</v>
      </c>
      <c r="AO9" s="44">
        <v>21.2</v>
      </c>
      <c r="AP9" s="44">
        <v>21.89</v>
      </c>
      <c r="AQ9" s="44">
        <v>22.6</v>
      </c>
      <c r="AR9" s="44">
        <v>23.33</v>
      </c>
      <c r="AS9" s="44">
        <v>24.09</v>
      </c>
      <c r="AT9" s="44">
        <v>24.87</v>
      </c>
      <c r="AU9" s="44">
        <v>25.67</v>
      </c>
      <c r="AV9" s="44">
        <v>26.51</v>
      </c>
      <c r="AW9" s="44">
        <v>27.36</v>
      </c>
      <c r="AX9" s="44">
        <v>28.25</v>
      </c>
      <c r="AY9" s="44">
        <v>29.17</v>
      </c>
      <c r="AZ9" s="44">
        <v>30.11</v>
      </c>
      <c r="BA9" s="44">
        <v>31.09</v>
      </c>
      <c r="BB9" s="44">
        <v>32.1</v>
      </c>
      <c r="BC9" s="44">
        <v>33.14</v>
      </c>
      <c r="BD9" s="44">
        <v>34.21</v>
      </c>
      <c r="BE9" s="44">
        <v>35.32</v>
      </c>
      <c r="BF9" s="44">
        <v>36.46</v>
      </c>
      <c r="BG9" s="44">
        <v>37.65</v>
      </c>
      <c r="BH9" s="44">
        <v>38.869999999999997</v>
      </c>
    </row>
    <row r="10" spans="2:61" ht="75" x14ac:dyDescent="0.25">
      <c r="B10" s="5"/>
      <c r="C10" s="44" t="s">
        <v>7</v>
      </c>
      <c r="D10" s="44" t="s">
        <v>428</v>
      </c>
      <c r="E10" s="44" t="str">
        <f>+C28</f>
        <v>Socialinė apsauga</v>
      </c>
      <c r="F10" s="44" t="str">
        <f>+D28</f>
        <v>1.3. Darbo paieškos laiko ekonomija (darbo ieškančio asmens laiko vertė)</v>
      </c>
      <c r="G10" s="44" t="s">
        <v>17</v>
      </c>
      <c r="H10" s="44" t="str">
        <f t="shared" ref="H10" si="0">+H28</f>
        <v>Keleivis / valanda</v>
      </c>
      <c r="I10" s="44">
        <v>2.44</v>
      </c>
      <c r="J10" s="44">
        <v>2.57</v>
      </c>
      <c r="K10" s="44">
        <v>2.34</v>
      </c>
      <c r="L10" s="44">
        <v>2.78</v>
      </c>
      <c r="M10" s="44">
        <v>2.86</v>
      </c>
      <c r="N10" s="44">
        <v>3.29</v>
      </c>
      <c r="O10" s="44">
        <v>3.71</v>
      </c>
      <c r="P10" s="44">
        <v>3.83</v>
      </c>
      <c r="Q10" s="44">
        <v>3.95</v>
      </c>
      <c r="R10" s="44">
        <v>4.08</v>
      </c>
      <c r="S10" s="44">
        <v>4.2</v>
      </c>
      <c r="T10" s="44">
        <v>4.34</v>
      </c>
      <c r="U10" s="44">
        <v>4.4800000000000004</v>
      </c>
      <c r="V10" s="44">
        <v>4.63</v>
      </c>
      <c r="W10" s="44">
        <v>4.78</v>
      </c>
      <c r="X10" s="44">
        <v>4.93</v>
      </c>
      <c r="Y10" s="44">
        <v>5.09</v>
      </c>
      <c r="Z10" s="44">
        <v>5.26</v>
      </c>
      <c r="AA10" s="44">
        <v>5.43</v>
      </c>
      <c r="AB10" s="44">
        <v>5.6</v>
      </c>
      <c r="AC10" s="44">
        <v>5.78</v>
      </c>
      <c r="AD10" s="44">
        <v>5.97</v>
      </c>
      <c r="AE10" s="44">
        <v>6.16</v>
      </c>
      <c r="AF10" s="44">
        <v>6.36</v>
      </c>
      <c r="AG10" s="44">
        <v>6.57</v>
      </c>
      <c r="AH10" s="44">
        <v>6.78</v>
      </c>
      <c r="AI10" s="44">
        <v>7</v>
      </c>
      <c r="AJ10" s="44">
        <v>7.23</v>
      </c>
      <c r="AK10" s="44">
        <v>7.46</v>
      </c>
      <c r="AL10" s="44">
        <v>7.71</v>
      </c>
      <c r="AM10" s="44">
        <v>7.96</v>
      </c>
      <c r="AN10" s="44">
        <v>8.2100000000000009</v>
      </c>
      <c r="AO10" s="44">
        <v>8.48</v>
      </c>
      <c r="AP10" s="44">
        <v>8.76</v>
      </c>
      <c r="AQ10" s="44">
        <v>9.0399999999999991</v>
      </c>
      <c r="AR10" s="44">
        <v>9.33</v>
      </c>
      <c r="AS10" s="44">
        <v>9.6300000000000008</v>
      </c>
      <c r="AT10" s="44">
        <v>9.9499999999999993</v>
      </c>
      <c r="AU10" s="44">
        <v>10.27</v>
      </c>
      <c r="AV10" s="44">
        <v>10.6</v>
      </c>
      <c r="AW10" s="44">
        <v>10.95</v>
      </c>
      <c r="AX10" s="44">
        <v>11.3</v>
      </c>
      <c r="AY10" s="44">
        <v>11.67</v>
      </c>
      <c r="AZ10" s="44">
        <v>12.04</v>
      </c>
      <c r="BA10" s="44">
        <v>12.44</v>
      </c>
      <c r="BB10" s="44">
        <v>12.84</v>
      </c>
      <c r="BC10" s="44">
        <v>13.25</v>
      </c>
      <c r="BD10" s="44">
        <v>13.68</v>
      </c>
      <c r="BE10" s="44">
        <v>14.13</v>
      </c>
      <c r="BF10" s="44">
        <v>14.59</v>
      </c>
      <c r="BG10" s="44">
        <v>15.06</v>
      </c>
      <c r="BH10" s="44">
        <v>15.55</v>
      </c>
    </row>
    <row r="11" spans="2:61" ht="75" x14ac:dyDescent="0.25">
      <c r="B11" s="5"/>
      <c r="C11" s="44" t="s">
        <v>7</v>
      </c>
      <c r="D11" s="44" t="s">
        <v>429</v>
      </c>
      <c r="E11" s="44" t="str">
        <f>C99</f>
        <v>Transportas</v>
      </c>
      <c r="F11" s="44" t="str">
        <f>D99</f>
        <v>2.1. Kelių transporto priemonių eksploatacinių sąnaudų sutaupymai (lengvasis automobilis)</v>
      </c>
      <c r="G11" s="44" t="s">
        <v>17</v>
      </c>
      <c r="H11" s="44" t="str">
        <f>H99</f>
        <v>Automobilio kilometras</v>
      </c>
      <c r="I11" s="44">
        <v>0.17</v>
      </c>
      <c r="J11" s="44">
        <v>0.17</v>
      </c>
      <c r="K11" s="44">
        <v>0.17</v>
      </c>
      <c r="L11" s="44">
        <v>0.17</v>
      </c>
      <c r="M11" s="44">
        <v>0.17</v>
      </c>
      <c r="N11" s="44">
        <v>0.21</v>
      </c>
      <c r="O11" s="44">
        <v>0.21</v>
      </c>
      <c r="P11" s="44">
        <v>0.21</v>
      </c>
      <c r="Q11" s="44">
        <v>0.21</v>
      </c>
      <c r="R11" s="44">
        <v>0.21</v>
      </c>
      <c r="S11" s="44">
        <v>0.21</v>
      </c>
      <c r="T11" s="44">
        <v>0.21</v>
      </c>
      <c r="U11" s="44">
        <v>0.21</v>
      </c>
      <c r="V11" s="44">
        <v>0.21</v>
      </c>
      <c r="W11" s="44">
        <v>0.21</v>
      </c>
      <c r="X11" s="44">
        <v>0.21</v>
      </c>
      <c r="Y11" s="44">
        <v>0.21</v>
      </c>
      <c r="Z11" s="44">
        <v>0.21</v>
      </c>
      <c r="AA11" s="44">
        <v>0.21</v>
      </c>
      <c r="AB11" s="44">
        <v>0.21</v>
      </c>
      <c r="AC11" s="44">
        <v>0.21</v>
      </c>
      <c r="AD11" s="44">
        <v>0.21</v>
      </c>
      <c r="AE11" s="44">
        <v>0.21</v>
      </c>
      <c r="AF11" s="44">
        <v>0.21</v>
      </c>
      <c r="AG11" s="44">
        <v>0.21</v>
      </c>
      <c r="AH11" s="44">
        <v>0.21</v>
      </c>
      <c r="AI11" s="44">
        <v>0.21</v>
      </c>
      <c r="AJ11" s="44">
        <v>0.21</v>
      </c>
      <c r="AK11" s="44">
        <v>0.21</v>
      </c>
      <c r="AL11" s="44">
        <v>0.21</v>
      </c>
      <c r="AM11" s="44">
        <v>0.21</v>
      </c>
      <c r="AN11" s="44">
        <v>0.21</v>
      </c>
      <c r="AO11" s="44">
        <v>0.21</v>
      </c>
      <c r="AP11" s="44">
        <v>0.21</v>
      </c>
      <c r="AQ11" s="44">
        <v>0.21</v>
      </c>
      <c r="AR11" s="44">
        <v>0.21</v>
      </c>
      <c r="AS11" s="44">
        <v>0.21</v>
      </c>
      <c r="AT11" s="44">
        <v>0.21</v>
      </c>
      <c r="AU11" s="44">
        <v>0.21</v>
      </c>
      <c r="AV11" s="44">
        <v>0.21</v>
      </c>
      <c r="AW11" s="44">
        <v>0.21</v>
      </c>
      <c r="AX11" s="44">
        <v>0.21</v>
      </c>
      <c r="AY11" s="44">
        <v>0.21</v>
      </c>
      <c r="AZ11" s="44">
        <v>0.21</v>
      </c>
      <c r="BA11" s="44">
        <v>0.21</v>
      </c>
      <c r="BB11" s="44">
        <v>0.21</v>
      </c>
      <c r="BC11" s="44">
        <v>0.21</v>
      </c>
      <c r="BD11" s="44">
        <v>0.21</v>
      </c>
      <c r="BE11" s="44">
        <v>0.21</v>
      </c>
      <c r="BF11" s="44">
        <v>0.21</v>
      </c>
      <c r="BG11" s="44">
        <v>0.21</v>
      </c>
      <c r="BH11" s="44">
        <v>0.21</v>
      </c>
    </row>
    <row r="12" spans="2:61" ht="75" x14ac:dyDescent="0.25">
      <c r="B12" s="5"/>
      <c r="C12" s="44" t="s">
        <v>7</v>
      </c>
      <c r="D12" s="44" t="s">
        <v>18</v>
      </c>
      <c r="E12" s="44" t="str">
        <f t="shared" ref="E12:F14" si="1">+C96</f>
        <v>Transportas</v>
      </c>
      <c r="F12" s="44" t="str">
        <f t="shared" si="1"/>
        <v>1.1. Laiko sutaupymai (darbo reikalais vykstančio keleivio laiko vertė)</v>
      </c>
      <c r="G12" s="44" t="s">
        <v>17</v>
      </c>
      <c r="H12" s="44" t="str">
        <f t="shared" ref="H12:H14" si="2">+H96</f>
        <v>Keleivis / valanda</v>
      </c>
      <c r="I12" s="44">
        <v>9.26</v>
      </c>
      <c r="J12" s="44">
        <v>9.76</v>
      </c>
      <c r="K12" s="44">
        <v>8.91</v>
      </c>
      <c r="L12" s="44">
        <v>8.27</v>
      </c>
      <c r="M12" s="44">
        <v>8.64</v>
      </c>
      <c r="N12" s="44">
        <v>9.7799999999999994</v>
      </c>
      <c r="O12" s="44">
        <v>11.04</v>
      </c>
      <c r="P12" s="44">
        <v>11.4</v>
      </c>
      <c r="Q12" s="44">
        <v>11.77</v>
      </c>
      <c r="R12" s="44">
        <v>12.13</v>
      </c>
      <c r="S12" s="44">
        <v>12.51</v>
      </c>
      <c r="T12" s="44">
        <v>12.91</v>
      </c>
      <c r="U12" s="44">
        <v>13.33</v>
      </c>
      <c r="V12" s="44">
        <v>13.76</v>
      </c>
      <c r="W12" s="44">
        <v>14.21</v>
      </c>
      <c r="X12" s="44">
        <v>14.67</v>
      </c>
      <c r="Y12" s="44">
        <v>15.15</v>
      </c>
      <c r="Z12" s="44">
        <v>15.64</v>
      </c>
      <c r="AA12" s="44">
        <v>16.14</v>
      </c>
      <c r="AB12" s="44">
        <v>16.670000000000002</v>
      </c>
      <c r="AC12" s="44">
        <v>17.21</v>
      </c>
      <c r="AD12" s="44">
        <v>17.760000000000002</v>
      </c>
      <c r="AE12" s="44">
        <v>18.34</v>
      </c>
      <c r="AF12" s="44">
        <v>18.93</v>
      </c>
      <c r="AG12" s="44">
        <v>19.55</v>
      </c>
      <c r="AH12" s="44">
        <v>20.18</v>
      </c>
      <c r="AI12" s="44">
        <v>20.84</v>
      </c>
      <c r="AJ12" s="44">
        <v>21.51</v>
      </c>
      <c r="AK12" s="44">
        <v>22.21</v>
      </c>
      <c r="AL12" s="44">
        <v>22.93</v>
      </c>
      <c r="AM12" s="44">
        <v>23.67</v>
      </c>
      <c r="AN12" s="44">
        <v>24.44</v>
      </c>
      <c r="AO12" s="44">
        <v>25.23</v>
      </c>
      <c r="AP12" s="44">
        <v>26.05</v>
      </c>
      <c r="AQ12" s="44">
        <v>26.89</v>
      </c>
      <c r="AR12" s="44">
        <v>27.76</v>
      </c>
      <c r="AS12" s="44">
        <v>28.66</v>
      </c>
      <c r="AT12" s="44">
        <v>29.59</v>
      </c>
      <c r="AU12" s="44">
        <v>30.55</v>
      </c>
      <c r="AV12" s="44">
        <v>31.54</v>
      </c>
      <c r="AW12" s="44">
        <v>32.56</v>
      </c>
      <c r="AX12" s="44">
        <v>33.619999999999997</v>
      </c>
      <c r="AY12" s="44">
        <v>34.71</v>
      </c>
      <c r="AZ12" s="44">
        <v>35.83</v>
      </c>
      <c r="BA12" s="44">
        <v>37</v>
      </c>
      <c r="BB12" s="44">
        <v>38.19</v>
      </c>
      <c r="BC12" s="44">
        <v>39.43</v>
      </c>
      <c r="BD12" s="44">
        <v>40.71</v>
      </c>
      <c r="BE12" s="44">
        <v>42.03</v>
      </c>
      <c r="BF12" s="44">
        <v>43.39</v>
      </c>
      <c r="BG12" s="44">
        <v>44.8</v>
      </c>
      <c r="BH12" s="44">
        <v>46.25</v>
      </c>
    </row>
    <row r="13" spans="2:61" ht="75" x14ac:dyDescent="0.25">
      <c r="B13" s="5"/>
      <c r="C13" s="44" t="s">
        <v>7</v>
      </c>
      <c r="D13" s="44" t="s">
        <v>19</v>
      </c>
      <c r="E13" s="44" t="str">
        <f t="shared" si="1"/>
        <v>Transportas</v>
      </c>
      <c r="F13" s="44" t="str">
        <f t="shared" si="1"/>
        <v>1.2. Laiko sutaupymai (ne darbo reikalais vykstančio keleivio laiko vertė)</v>
      </c>
      <c r="G13" s="44" t="s">
        <v>17</v>
      </c>
      <c r="H13" s="44" t="str">
        <f t="shared" si="2"/>
        <v>Keleivis / valanda</v>
      </c>
      <c r="I13" s="44">
        <v>3.7</v>
      </c>
      <c r="J13" s="44">
        <v>3.9</v>
      </c>
      <c r="K13" s="44">
        <v>3.56</v>
      </c>
      <c r="L13" s="44">
        <v>3.31</v>
      </c>
      <c r="M13" s="44">
        <v>3.46</v>
      </c>
      <c r="N13" s="44">
        <v>3.91</v>
      </c>
      <c r="O13" s="44">
        <v>4.42</v>
      </c>
      <c r="P13" s="44">
        <v>4.5599999999999996</v>
      </c>
      <c r="Q13" s="44">
        <v>4.71</v>
      </c>
      <c r="R13" s="44">
        <v>4.8600000000000003</v>
      </c>
      <c r="S13" s="44">
        <v>5.01</v>
      </c>
      <c r="T13" s="44">
        <v>5.17</v>
      </c>
      <c r="U13" s="44">
        <v>5.34</v>
      </c>
      <c r="V13" s="44">
        <v>5.51</v>
      </c>
      <c r="W13" s="44">
        <v>5.69</v>
      </c>
      <c r="X13" s="44">
        <v>5.87</v>
      </c>
      <c r="Y13" s="44">
        <v>6.06</v>
      </c>
      <c r="Z13" s="44">
        <v>6.26</v>
      </c>
      <c r="AA13" s="44">
        <v>6.46</v>
      </c>
      <c r="AB13" s="44">
        <v>6.67</v>
      </c>
      <c r="AC13" s="44">
        <v>6.89</v>
      </c>
      <c r="AD13" s="44">
        <v>7.11</v>
      </c>
      <c r="AE13" s="44">
        <v>7.34</v>
      </c>
      <c r="AF13" s="44">
        <v>7.58</v>
      </c>
      <c r="AG13" s="44">
        <v>7.83</v>
      </c>
      <c r="AH13" s="44">
        <v>8.08</v>
      </c>
      <c r="AI13" s="44">
        <v>8.34</v>
      </c>
      <c r="AJ13" s="44">
        <v>8.61</v>
      </c>
      <c r="AK13" s="44">
        <v>8.89</v>
      </c>
      <c r="AL13" s="44">
        <v>9.18</v>
      </c>
      <c r="AM13" s="44">
        <v>9.48</v>
      </c>
      <c r="AN13" s="44">
        <v>9.7799999999999994</v>
      </c>
      <c r="AO13" s="44">
        <v>10.1</v>
      </c>
      <c r="AP13" s="44">
        <v>10.43</v>
      </c>
      <c r="AQ13" s="44">
        <v>10.77</v>
      </c>
      <c r="AR13" s="44">
        <v>11.12</v>
      </c>
      <c r="AS13" s="44">
        <v>11.48</v>
      </c>
      <c r="AT13" s="44">
        <v>11.85</v>
      </c>
      <c r="AU13" s="44">
        <v>12.23</v>
      </c>
      <c r="AV13" s="44">
        <v>12.63</v>
      </c>
      <c r="AW13" s="44">
        <v>13.04</v>
      </c>
      <c r="AX13" s="44">
        <v>13.46</v>
      </c>
      <c r="AY13" s="44">
        <v>13.9</v>
      </c>
      <c r="AZ13" s="44">
        <v>14.35</v>
      </c>
      <c r="BA13" s="44">
        <v>14.81</v>
      </c>
      <c r="BB13" s="44">
        <v>15.29</v>
      </c>
      <c r="BC13" s="44">
        <v>15.79</v>
      </c>
      <c r="BD13" s="44">
        <v>16.3</v>
      </c>
      <c r="BE13" s="44">
        <v>16.829999999999998</v>
      </c>
      <c r="BF13" s="44">
        <v>17.37</v>
      </c>
      <c r="BG13" s="44">
        <v>17.940000000000001</v>
      </c>
      <c r="BH13" s="44">
        <v>18.52</v>
      </c>
    </row>
    <row r="14" spans="2:61" ht="60" x14ac:dyDescent="0.25">
      <c r="B14" s="5"/>
      <c r="C14" s="44" t="s">
        <v>7</v>
      </c>
      <c r="D14" s="44" t="s">
        <v>20</v>
      </c>
      <c r="E14" s="44" t="str">
        <f t="shared" si="1"/>
        <v>Transportas</v>
      </c>
      <c r="F14" s="44" t="str">
        <f t="shared" si="1"/>
        <v>1.3. Laiko sutaupymai (pervežamo krovinio laiko vertė)</v>
      </c>
      <c r="G14" s="44" t="s">
        <v>17</v>
      </c>
      <c r="H14" s="44" t="str">
        <f t="shared" si="2"/>
        <v>Pervežamo krovinio tona / valanda</v>
      </c>
      <c r="I14" s="44">
        <v>3.47</v>
      </c>
      <c r="J14" s="44">
        <v>3.66</v>
      </c>
      <c r="K14" s="44">
        <v>3.79</v>
      </c>
      <c r="L14" s="44">
        <v>3.95</v>
      </c>
      <c r="M14" s="44">
        <v>4.13</v>
      </c>
      <c r="N14" s="44">
        <v>4.7699999999999996</v>
      </c>
      <c r="O14" s="44">
        <v>5.0999999999999996</v>
      </c>
      <c r="P14" s="44">
        <v>5.27</v>
      </c>
      <c r="Q14" s="44">
        <v>5.44</v>
      </c>
      <c r="R14" s="44">
        <v>5.6</v>
      </c>
      <c r="S14" s="44">
        <v>5.78</v>
      </c>
      <c r="T14" s="44">
        <v>5.97</v>
      </c>
      <c r="U14" s="44">
        <v>6.16</v>
      </c>
      <c r="V14" s="44">
        <v>6.36</v>
      </c>
      <c r="W14" s="44">
        <v>6.56</v>
      </c>
      <c r="X14" s="44">
        <v>6.78</v>
      </c>
      <c r="Y14" s="44">
        <v>7</v>
      </c>
      <c r="Z14" s="44">
        <v>7.22</v>
      </c>
      <c r="AA14" s="44">
        <v>7.46</v>
      </c>
      <c r="AB14" s="44">
        <v>7.7</v>
      </c>
      <c r="AC14" s="44">
        <v>7.95</v>
      </c>
      <c r="AD14" s="44">
        <v>8.2100000000000009</v>
      </c>
      <c r="AE14" s="44">
        <v>8.4700000000000006</v>
      </c>
      <c r="AF14" s="44">
        <v>8.75</v>
      </c>
      <c r="AG14" s="44">
        <v>9.0299999999999994</v>
      </c>
      <c r="AH14" s="44">
        <v>9.32</v>
      </c>
      <c r="AI14" s="44">
        <v>9.6300000000000008</v>
      </c>
      <c r="AJ14" s="44">
        <v>9.94</v>
      </c>
      <c r="AK14" s="44">
        <v>10.26</v>
      </c>
      <c r="AL14" s="44">
        <v>10.59</v>
      </c>
      <c r="AM14" s="44">
        <v>10.93</v>
      </c>
      <c r="AN14" s="44">
        <v>11.29</v>
      </c>
      <c r="AO14" s="44">
        <v>11.66</v>
      </c>
      <c r="AP14" s="44">
        <v>12.03</v>
      </c>
      <c r="AQ14" s="44">
        <v>12.42</v>
      </c>
      <c r="AR14" s="44">
        <v>12.83</v>
      </c>
      <c r="AS14" s="44">
        <v>13.24</v>
      </c>
      <c r="AT14" s="44">
        <v>13.67</v>
      </c>
      <c r="AU14" s="44">
        <v>14.11</v>
      </c>
      <c r="AV14" s="44">
        <v>14.57</v>
      </c>
      <c r="AW14" s="44">
        <v>15.04</v>
      </c>
      <c r="AX14" s="44">
        <v>15.53</v>
      </c>
      <c r="AY14" s="44">
        <v>16.03</v>
      </c>
      <c r="AZ14" s="44">
        <v>16.55</v>
      </c>
      <c r="BA14" s="44">
        <v>17.09</v>
      </c>
      <c r="BB14" s="44">
        <v>17.64</v>
      </c>
      <c r="BC14" s="44">
        <v>18.22</v>
      </c>
      <c r="BD14" s="44">
        <v>18.809999999999999</v>
      </c>
      <c r="BE14" s="44">
        <v>19.420000000000002</v>
      </c>
      <c r="BF14" s="44">
        <v>20.05</v>
      </c>
      <c r="BG14" s="44">
        <v>20.7</v>
      </c>
      <c r="BH14" s="44">
        <v>21.37</v>
      </c>
    </row>
    <row r="15" spans="2:61" ht="45" x14ac:dyDescent="0.25">
      <c r="B15" s="5"/>
      <c r="C15" s="44" t="s">
        <v>7</v>
      </c>
      <c r="D15" s="44" t="s">
        <v>21</v>
      </c>
      <c r="E15" s="44" t="str">
        <f>+C259</f>
        <v>Transportas</v>
      </c>
      <c r="F15" s="44" t="str">
        <f t="shared" ref="F15:F24" si="3">+D259</f>
        <v>5.1. Oro taršos sumažėjimas / padidėjimas (NOX)</v>
      </c>
      <c r="G15" s="44" t="s">
        <v>17</v>
      </c>
      <c r="H15" s="44" t="str">
        <f t="shared" ref="H15:H24" si="4">+H259</f>
        <v>Tona teršalo</v>
      </c>
      <c r="I15" s="44">
        <v>4832.05</v>
      </c>
      <c r="J15" s="44">
        <v>5102.7700000000004</v>
      </c>
      <c r="K15" s="44">
        <v>5156.54</v>
      </c>
      <c r="L15" s="44">
        <v>5551.99</v>
      </c>
      <c r="M15" s="44">
        <v>5941.09</v>
      </c>
      <c r="N15" s="44">
        <v>6436.64</v>
      </c>
      <c r="O15" s="44">
        <v>6652.65</v>
      </c>
      <c r="P15" s="44">
        <v>6870.43</v>
      </c>
      <c r="Q15" s="44">
        <v>7090.16</v>
      </c>
      <c r="R15" s="44">
        <v>7310.49</v>
      </c>
      <c r="S15" s="44">
        <v>7536.77</v>
      </c>
      <c r="T15" s="44">
        <v>7781.05</v>
      </c>
      <c r="U15" s="44">
        <v>8033.24</v>
      </c>
      <c r="V15" s="44">
        <v>8293.61</v>
      </c>
      <c r="W15" s="44">
        <v>8562.41</v>
      </c>
      <c r="X15" s="44">
        <v>8839.93</v>
      </c>
      <c r="Y15" s="44">
        <v>9126.44</v>
      </c>
      <c r="Z15" s="44">
        <v>9422.24</v>
      </c>
      <c r="AA15" s="44">
        <v>9727.6299999999992</v>
      </c>
      <c r="AB15" s="44">
        <v>10042.91</v>
      </c>
      <c r="AC15" s="44">
        <v>10368.42</v>
      </c>
      <c r="AD15" s="44">
        <v>10704.47</v>
      </c>
      <c r="AE15" s="44">
        <v>11051.41</v>
      </c>
      <c r="AF15" s="44">
        <v>11409.6</v>
      </c>
      <c r="AG15" s="44">
        <v>11779.4</v>
      </c>
      <c r="AH15" s="44">
        <v>12161.18</v>
      </c>
      <c r="AI15" s="44">
        <v>12555.34</v>
      </c>
      <c r="AJ15" s="44">
        <v>12962.28</v>
      </c>
      <c r="AK15" s="44">
        <v>13382.4</v>
      </c>
      <c r="AL15" s="44">
        <v>13816.14</v>
      </c>
      <c r="AM15" s="44">
        <v>14263.93</v>
      </c>
      <c r="AN15" s="44">
        <v>14726.24</v>
      </c>
      <c r="AO15" s="44">
        <v>15203.54</v>
      </c>
      <c r="AP15" s="44">
        <v>15696.3</v>
      </c>
      <c r="AQ15" s="44">
        <v>16205.04</v>
      </c>
      <c r="AR15" s="44">
        <v>16730.259999999998</v>
      </c>
      <c r="AS15" s="44">
        <v>17272.509999999998</v>
      </c>
      <c r="AT15" s="44">
        <v>17832.330000000002</v>
      </c>
      <c r="AU15" s="44">
        <v>18410.3</v>
      </c>
      <c r="AV15" s="44">
        <v>19007</v>
      </c>
      <c r="AW15" s="44">
        <v>19623.04</v>
      </c>
      <c r="AX15" s="44">
        <v>20259.05</v>
      </c>
      <c r="AY15" s="44">
        <v>20915.66</v>
      </c>
      <c r="AZ15" s="44">
        <v>21593.57</v>
      </c>
      <c r="BA15" s="44">
        <v>22293.439999999999</v>
      </c>
      <c r="BB15" s="44">
        <v>23015.99</v>
      </c>
      <c r="BC15" s="44">
        <v>23761.97</v>
      </c>
      <c r="BD15" s="44">
        <v>24532.12</v>
      </c>
      <c r="BE15" s="44">
        <v>25327.24</v>
      </c>
      <c r="BF15" s="44">
        <v>26148.12</v>
      </c>
      <c r="BG15" s="44">
        <v>26995.62</v>
      </c>
      <c r="BH15" s="44">
        <v>27870.57</v>
      </c>
    </row>
    <row r="16" spans="2:61" ht="45" x14ac:dyDescent="0.25">
      <c r="B16" s="5"/>
      <c r="C16" s="44" t="s">
        <v>7</v>
      </c>
      <c r="D16" s="44" t="s">
        <v>22</v>
      </c>
      <c r="E16" s="44" t="str">
        <f t="shared" ref="E16:E23" si="5">+C260</f>
        <v>Transportas</v>
      </c>
      <c r="F16" s="44" t="str">
        <f t="shared" si="3"/>
        <v>5.2. Oro taršos sumažėjimas / padidėjimas (NMLOJ)</v>
      </c>
      <c r="G16" s="44" t="s">
        <v>17</v>
      </c>
      <c r="H16" s="44" t="str">
        <f t="shared" si="4"/>
        <v>Tona teršalo</v>
      </c>
      <c r="I16" s="44">
        <v>536.89</v>
      </c>
      <c r="J16" s="44">
        <v>566.97</v>
      </c>
      <c r="K16" s="44">
        <v>572.95000000000005</v>
      </c>
      <c r="L16" s="44">
        <v>616.89</v>
      </c>
      <c r="M16" s="44">
        <v>660.12</v>
      </c>
      <c r="N16" s="44">
        <v>715.18</v>
      </c>
      <c r="O16" s="44">
        <v>739.18</v>
      </c>
      <c r="P16" s="44">
        <v>763.38</v>
      </c>
      <c r="Q16" s="44">
        <v>787.8</v>
      </c>
      <c r="R16" s="44">
        <v>812.28</v>
      </c>
      <c r="S16" s="44">
        <v>837.42</v>
      </c>
      <c r="T16" s="44">
        <v>864.56</v>
      </c>
      <c r="U16" s="44">
        <v>892.58</v>
      </c>
      <c r="V16" s="44">
        <v>921.51</v>
      </c>
      <c r="W16" s="44">
        <v>951.38</v>
      </c>
      <c r="X16" s="44">
        <v>982.21</v>
      </c>
      <c r="Y16" s="44">
        <v>1014.05</v>
      </c>
      <c r="Z16" s="44">
        <v>1046.92</v>
      </c>
      <c r="AA16" s="44">
        <v>1080.8499999999999</v>
      </c>
      <c r="AB16" s="44">
        <v>1115.8800000000001</v>
      </c>
      <c r="AC16" s="44">
        <v>1152.05</v>
      </c>
      <c r="AD16" s="44">
        <v>1189.3900000000001</v>
      </c>
      <c r="AE16" s="44">
        <v>1227.93</v>
      </c>
      <c r="AF16" s="44">
        <v>1267.73</v>
      </c>
      <c r="AG16" s="44">
        <v>1308.82</v>
      </c>
      <c r="AH16" s="44">
        <v>1351.24</v>
      </c>
      <c r="AI16" s="44">
        <v>1395.04</v>
      </c>
      <c r="AJ16" s="44">
        <v>1440.25</v>
      </c>
      <c r="AK16" s="44">
        <v>1486.93</v>
      </c>
      <c r="AL16" s="44">
        <v>1535.13</v>
      </c>
      <c r="AM16" s="44">
        <v>1584.88</v>
      </c>
      <c r="AN16" s="44">
        <v>1636.25</v>
      </c>
      <c r="AO16" s="44">
        <v>1689.28</v>
      </c>
      <c r="AP16" s="44">
        <v>1744.03</v>
      </c>
      <c r="AQ16" s="44">
        <v>1800.56</v>
      </c>
      <c r="AR16" s="44">
        <v>1858.92</v>
      </c>
      <c r="AS16" s="44">
        <v>1919.17</v>
      </c>
      <c r="AT16" s="44">
        <v>1981.37</v>
      </c>
      <c r="AU16" s="44">
        <v>2045.59</v>
      </c>
      <c r="AV16" s="44">
        <v>2111.89</v>
      </c>
      <c r="AW16" s="44">
        <v>2180.34</v>
      </c>
      <c r="AX16" s="44">
        <v>2251.0100000000002</v>
      </c>
      <c r="AY16" s="44">
        <v>2323.96</v>
      </c>
      <c r="AZ16" s="44">
        <v>2399.29</v>
      </c>
      <c r="BA16" s="44">
        <v>2477.0500000000002</v>
      </c>
      <c r="BB16" s="44">
        <v>2557.33</v>
      </c>
      <c r="BC16" s="44">
        <v>2640.22</v>
      </c>
      <c r="BD16" s="44">
        <v>2725.79</v>
      </c>
      <c r="BE16" s="44">
        <v>2814.14</v>
      </c>
      <c r="BF16" s="44">
        <v>2905.35</v>
      </c>
      <c r="BG16" s="44">
        <v>2999.51</v>
      </c>
      <c r="BH16" s="44">
        <v>3096.73</v>
      </c>
    </row>
    <row r="17" spans="2:60" ht="45" x14ac:dyDescent="0.25">
      <c r="B17" s="5"/>
      <c r="C17" s="44" t="s">
        <v>7</v>
      </c>
      <c r="D17" s="44" t="s">
        <v>23</v>
      </c>
      <c r="E17" s="44" t="str">
        <f t="shared" si="5"/>
        <v>Transportas</v>
      </c>
      <c r="F17" s="44" t="str">
        <f t="shared" si="3"/>
        <v>5.3. Oro taršos sumažėjimas / padidėjimas (SO2)</v>
      </c>
      <c r="G17" s="44" t="s">
        <v>17</v>
      </c>
      <c r="H17" s="44" t="str">
        <f t="shared" si="4"/>
        <v>Tona teršalo</v>
      </c>
      <c r="I17" s="44">
        <v>6442.73</v>
      </c>
      <c r="J17" s="44">
        <v>6803.69</v>
      </c>
      <c r="K17" s="44">
        <v>6875.39</v>
      </c>
      <c r="L17" s="44">
        <v>7402.66</v>
      </c>
      <c r="M17" s="44">
        <v>7921.45</v>
      </c>
      <c r="N17" s="44">
        <v>8582.19</v>
      </c>
      <c r="O17" s="44">
        <v>8870.2000000000007</v>
      </c>
      <c r="P17" s="44">
        <v>9160.57</v>
      </c>
      <c r="Q17" s="44">
        <v>9453.5499999999993</v>
      </c>
      <c r="R17" s="44">
        <v>9747.32</v>
      </c>
      <c r="S17" s="44">
        <v>10049.030000000001</v>
      </c>
      <c r="T17" s="44">
        <v>10374.73</v>
      </c>
      <c r="U17" s="44">
        <v>10710.99</v>
      </c>
      <c r="V17" s="44">
        <v>11058.14</v>
      </c>
      <c r="W17" s="44">
        <v>11416.55</v>
      </c>
      <c r="X17" s="44">
        <v>11786.58</v>
      </c>
      <c r="Y17" s="44">
        <v>12168.59</v>
      </c>
      <c r="Z17" s="44">
        <v>12562.99</v>
      </c>
      <c r="AA17" s="44">
        <v>12970.17</v>
      </c>
      <c r="AB17" s="44">
        <v>13390.55</v>
      </c>
      <c r="AC17" s="44">
        <v>13824.55</v>
      </c>
      <c r="AD17" s="44">
        <v>14272.62</v>
      </c>
      <c r="AE17" s="44">
        <v>14735.22</v>
      </c>
      <c r="AF17" s="44">
        <v>15212.8</v>
      </c>
      <c r="AG17" s="44">
        <v>15705.87</v>
      </c>
      <c r="AH17" s="44">
        <v>16214.91</v>
      </c>
      <c r="AI17" s="44">
        <v>16740.46</v>
      </c>
      <c r="AJ17" s="44">
        <v>17283.03</v>
      </c>
      <c r="AK17" s="44">
        <v>17843.2</v>
      </c>
      <c r="AL17" s="44">
        <v>18421.52</v>
      </c>
      <c r="AM17" s="44">
        <v>19018.580000000002</v>
      </c>
      <c r="AN17" s="44">
        <v>19634.990000000002</v>
      </c>
      <c r="AO17" s="44">
        <v>20271.39</v>
      </c>
      <c r="AP17" s="44">
        <v>20928.41</v>
      </c>
      <c r="AQ17" s="44">
        <v>21606.720000000001</v>
      </c>
      <c r="AR17" s="44">
        <v>22307.02</v>
      </c>
      <c r="AS17" s="44">
        <v>23030.02</v>
      </c>
      <c r="AT17" s="44">
        <v>23776.45</v>
      </c>
      <c r="AU17" s="44">
        <v>24547.07</v>
      </c>
      <c r="AV17" s="44">
        <v>25342.67</v>
      </c>
      <c r="AW17" s="44">
        <v>26164.05</v>
      </c>
      <c r="AX17" s="44">
        <v>27012.06</v>
      </c>
      <c r="AY17" s="44">
        <v>27887.55</v>
      </c>
      <c r="AZ17" s="44">
        <v>28791.42</v>
      </c>
      <c r="BA17" s="44">
        <v>29724.58</v>
      </c>
      <c r="BB17" s="44">
        <v>30687.99</v>
      </c>
      <c r="BC17" s="44">
        <v>31682.63</v>
      </c>
      <c r="BD17" s="44">
        <v>32709.5</v>
      </c>
      <c r="BE17" s="44">
        <v>33769.65</v>
      </c>
      <c r="BF17" s="44">
        <v>34864.160000000003</v>
      </c>
      <c r="BG17" s="44">
        <v>35994.15</v>
      </c>
      <c r="BH17" s="44">
        <v>37160.769999999997</v>
      </c>
    </row>
    <row r="18" spans="2:60" ht="60" x14ac:dyDescent="0.25">
      <c r="B18" s="5"/>
      <c r="C18" s="44" t="s">
        <v>7</v>
      </c>
      <c r="D18" s="44" t="s">
        <v>24</v>
      </c>
      <c r="E18" s="44" t="str">
        <f t="shared" si="5"/>
        <v>Transportas</v>
      </c>
      <c r="F18" s="44" t="str">
        <f t="shared" si="3"/>
        <v>5.4. Oro taršos sumažėjimas / padidėjimas (KD2,5; didmiestis)</v>
      </c>
      <c r="G18" s="44" t="s">
        <v>17</v>
      </c>
      <c r="H18" s="44" t="str">
        <f t="shared" si="4"/>
        <v>Tona teršalo</v>
      </c>
      <c r="I18" s="44">
        <v>384147.78</v>
      </c>
      <c r="J18" s="44">
        <v>405669.98</v>
      </c>
      <c r="K18" s="44">
        <v>409944.85</v>
      </c>
      <c r="L18" s="44">
        <v>441383.51</v>
      </c>
      <c r="M18" s="44">
        <v>472316.67</v>
      </c>
      <c r="N18" s="44">
        <v>511712.94</v>
      </c>
      <c r="O18" s="44">
        <v>528885.56999999995</v>
      </c>
      <c r="P18" s="44">
        <v>546198.81999999995</v>
      </c>
      <c r="Q18" s="44">
        <v>563667.93000000005</v>
      </c>
      <c r="R18" s="44">
        <v>581183.97</v>
      </c>
      <c r="S18" s="44">
        <v>599173.43999999994</v>
      </c>
      <c r="T18" s="44">
        <v>618593.35</v>
      </c>
      <c r="U18" s="44">
        <v>638642.68000000005</v>
      </c>
      <c r="V18" s="44">
        <v>659341.84</v>
      </c>
      <c r="W18" s="44">
        <v>680711.88</v>
      </c>
      <c r="X18" s="44">
        <v>702774.55</v>
      </c>
      <c r="Y18" s="44">
        <v>725552.3</v>
      </c>
      <c r="Z18" s="44">
        <v>749068.3</v>
      </c>
      <c r="AA18" s="44">
        <v>773346.48</v>
      </c>
      <c r="AB18" s="44">
        <v>798411.54</v>
      </c>
      <c r="AC18" s="44">
        <v>824289</v>
      </c>
      <c r="AD18" s="44">
        <v>851005.17</v>
      </c>
      <c r="AE18" s="44">
        <v>878587.24</v>
      </c>
      <c r="AF18" s="44">
        <v>907063.28</v>
      </c>
      <c r="AG18" s="44">
        <v>936462.27</v>
      </c>
      <c r="AH18" s="44">
        <v>966814.1</v>
      </c>
      <c r="AI18" s="44">
        <v>998149.68</v>
      </c>
      <c r="AJ18" s="44">
        <v>1030500.88</v>
      </c>
      <c r="AK18" s="44">
        <v>1063900.6200000001</v>
      </c>
      <c r="AL18" s="44">
        <v>1098382.8899999999</v>
      </c>
      <c r="AM18" s="44">
        <v>1133982.76</v>
      </c>
      <c r="AN18" s="44">
        <v>1170736.47</v>
      </c>
      <c r="AO18" s="44">
        <v>1208681.4099999999</v>
      </c>
      <c r="AP18" s="44">
        <v>1247856.19</v>
      </c>
      <c r="AQ18" s="44">
        <v>1288300.67</v>
      </c>
      <c r="AR18" s="44">
        <v>1330056</v>
      </c>
      <c r="AS18" s="44">
        <v>1373164.68</v>
      </c>
      <c r="AT18" s="44">
        <v>1417670.55</v>
      </c>
      <c r="AU18" s="44">
        <v>1463618.92</v>
      </c>
      <c r="AV18" s="44">
        <v>1511056.52</v>
      </c>
      <c r="AW18" s="44">
        <v>1560031.63</v>
      </c>
      <c r="AX18" s="44">
        <v>1610594.08</v>
      </c>
      <c r="AY18" s="44">
        <v>1662795.32</v>
      </c>
      <c r="AZ18" s="44">
        <v>1716688.46</v>
      </c>
      <c r="BA18" s="44">
        <v>1772328.35</v>
      </c>
      <c r="BB18" s="44">
        <v>1829771.59</v>
      </c>
      <c r="BC18" s="44">
        <v>1889076.63</v>
      </c>
      <c r="BD18" s="44">
        <v>1950303.81</v>
      </c>
      <c r="BE18" s="44">
        <v>2013515.44</v>
      </c>
      <c r="BF18" s="44">
        <v>2078775.83</v>
      </c>
      <c r="BG18" s="44">
        <v>2146151.39</v>
      </c>
      <c r="BH18" s="44">
        <v>2215710.67</v>
      </c>
    </row>
    <row r="19" spans="2:60" ht="60" x14ac:dyDescent="0.25">
      <c r="B19" s="5"/>
      <c r="C19" s="44" t="s">
        <v>7</v>
      </c>
      <c r="D19" s="44" t="s">
        <v>25</v>
      </c>
      <c r="E19" s="44" t="str">
        <f t="shared" si="5"/>
        <v>Transportas</v>
      </c>
      <c r="F19" s="44" t="str">
        <f t="shared" si="3"/>
        <v>5.5. Oro taršos sumažėjimas / padidėjimas (KD2,5; miestas)</v>
      </c>
      <c r="G19" s="44" t="s">
        <v>17</v>
      </c>
      <c r="H19" s="44" t="str">
        <f t="shared" si="4"/>
        <v>Tona teršalo</v>
      </c>
      <c r="I19" s="44">
        <v>124827.9</v>
      </c>
      <c r="J19" s="44">
        <v>131821.48000000001</v>
      </c>
      <c r="K19" s="44">
        <v>133210.59</v>
      </c>
      <c r="L19" s="44">
        <v>143426.51</v>
      </c>
      <c r="M19" s="44">
        <v>153478.16</v>
      </c>
      <c r="N19" s="44">
        <v>166279.89000000001</v>
      </c>
      <c r="O19" s="44">
        <v>171860.09</v>
      </c>
      <c r="P19" s="44">
        <v>177485.99</v>
      </c>
      <c r="Q19" s="44">
        <v>183162.53</v>
      </c>
      <c r="R19" s="44">
        <v>188854.33</v>
      </c>
      <c r="S19" s="44">
        <v>194699.96</v>
      </c>
      <c r="T19" s="44">
        <v>201010.42</v>
      </c>
      <c r="U19" s="44">
        <v>207525.4</v>
      </c>
      <c r="V19" s="44">
        <v>214251.54</v>
      </c>
      <c r="W19" s="44">
        <v>221195.68</v>
      </c>
      <c r="X19" s="44">
        <v>228364.9</v>
      </c>
      <c r="Y19" s="44">
        <v>235766.47</v>
      </c>
      <c r="Z19" s="44">
        <v>243407.94</v>
      </c>
      <c r="AA19" s="44">
        <v>251297.07</v>
      </c>
      <c r="AB19" s="44">
        <v>259441.91</v>
      </c>
      <c r="AC19" s="44">
        <v>267850.71999999997</v>
      </c>
      <c r="AD19" s="44">
        <v>276532.08</v>
      </c>
      <c r="AE19" s="44">
        <v>285494.81</v>
      </c>
      <c r="AF19" s="44">
        <v>294748.03000000003</v>
      </c>
      <c r="AG19" s="44">
        <v>304301.15999999997</v>
      </c>
      <c r="AH19" s="44">
        <v>314163.90999999997</v>
      </c>
      <c r="AI19" s="44">
        <v>324346.33</v>
      </c>
      <c r="AJ19" s="44">
        <v>334858.78000000003</v>
      </c>
      <c r="AK19" s="44">
        <v>345711.94</v>
      </c>
      <c r="AL19" s="44">
        <v>356916.87</v>
      </c>
      <c r="AM19" s="44">
        <v>368484.96</v>
      </c>
      <c r="AN19" s="44">
        <v>380427.99</v>
      </c>
      <c r="AO19" s="44">
        <v>392758.11</v>
      </c>
      <c r="AP19" s="44">
        <v>405487.86</v>
      </c>
      <c r="AQ19" s="44">
        <v>418630.2</v>
      </c>
      <c r="AR19" s="44">
        <v>432198.49</v>
      </c>
      <c r="AS19" s="44">
        <v>446206.55</v>
      </c>
      <c r="AT19" s="44">
        <v>460668.63</v>
      </c>
      <c r="AU19" s="44">
        <v>475599.44</v>
      </c>
      <c r="AV19" s="44">
        <v>491014.17</v>
      </c>
      <c r="AW19" s="44">
        <v>506928.52</v>
      </c>
      <c r="AX19" s="44">
        <v>523358.66</v>
      </c>
      <c r="AY19" s="44">
        <v>540321.32999999996</v>
      </c>
      <c r="AZ19" s="44">
        <v>557833.78</v>
      </c>
      <c r="BA19" s="44">
        <v>575913.81999999995</v>
      </c>
      <c r="BB19" s="44">
        <v>594579.87</v>
      </c>
      <c r="BC19" s="44">
        <v>613850.89</v>
      </c>
      <c r="BD19" s="44">
        <v>633746.52</v>
      </c>
      <c r="BE19" s="44">
        <v>654286.99</v>
      </c>
      <c r="BF19" s="44">
        <v>675493.2</v>
      </c>
      <c r="BG19" s="44">
        <v>697386.72</v>
      </c>
      <c r="BH19" s="44">
        <v>719989.84</v>
      </c>
    </row>
    <row r="20" spans="2:60" ht="60" x14ac:dyDescent="0.25">
      <c r="B20" s="5"/>
      <c r="C20" s="44" t="s">
        <v>7</v>
      </c>
      <c r="D20" s="44" t="s">
        <v>26</v>
      </c>
      <c r="E20" s="44" t="str">
        <f t="shared" si="5"/>
        <v>Transportas</v>
      </c>
      <c r="F20" s="44" t="str">
        <f t="shared" si="3"/>
        <v>5.6. Oro taršos sumažėjimas / padidėjimas (KD2,5; kaimas)</v>
      </c>
      <c r="G20" s="44" t="s">
        <v>17</v>
      </c>
      <c r="H20" s="44" t="str">
        <f t="shared" si="4"/>
        <v>Tona teršalo</v>
      </c>
      <c r="I20" s="44">
        <v>76775.87</v>
      </c>
      <c r="J20" s="44">
        <v>81077.3</v>
      </c>
      <c r="K20" s="44">
        <v>81931.679999999993</v>
      </c>
      <c r="L20" s="44">
        <v>88215.01</v>
      </c>
      <c r="M20" s="44">
        <v>94397.32</v>
      </c>
      <c r="N20" s="44">
        <v>102271.07</v>
      </c>
      <c r="O20" s="44">
        <v>105703.2</v>
      </c>
      <c r="P20" s="44">
        <v>109163.43</v>
      </c>
      <c r="Q20" s="44">
        <v>112654.81</v>
      </c>
      <c r="R20" s="44">
        <v>116155.57</v>
      </c>
      <c r="S20" s="44">
        <v>119750.95</v>
      </c>
      <c r="T20" s="44">
        <v>123632.21</v>
      </c>
      <c r="U20" s="44">
        <v>127639.28</v>
      </c>
      <c r="V20" s="44">
        <v>131776.22</v>
      </c>
      <c r="W20" s="44">
        <v>136047.24</v>
      </c>
      <c r="X20" s="44">
        <v>140456.69</v>
      </c>
      <c r="Y20" s="44">
        <v>145009.04999999999</v>
      </c>
      <c r="Z20" s="44">
        <v>149708.97</v>
      </c>
      <c r="AA20" s="44">
        <v>154561.21</v>
      </c>
      <c r="AB20" s="44">
        <v>159570.72</v>
      </c>
      <c r="AC20" s="44">
        <v>164742.59</v>
      </c>
      <c r="AD20" s="44">
        <v>170082.09</v>
      </c>
      <c r="AE20" s="44">
        <v>175594.65</v>
      </c>
      <c r="AF20" s="44">
        <v>181285.88</v>
      </c>
      <c r="AG20" s="44">
        <v>187161.57</v>
      </c>
      <c r="AH20" s="44">
        <v>193227.7</v>
      </c>
      <c r="AI20" s="44">
        <v>199490.43</v>
      </c>
      <c r="AJ20" s="44">
        <v>205956.15</v>
      </c>
      <c r="AK20" s="44">
        <v>212631.43</v>
      </c>
      <c r="AL20" s="44">
        <v>219523.06</v>
      </c>
      <c r="AM20" s="44">
        <v>226638.06</v>
      </c>
      <c r="AN20" s="44">
        <v>233983.67</v>
      </c>
      <c r="AO20" s="44">
        <v>241567.35</v>
      </c>
      <c r="AP20" s="44">
        <v>249396.83</v>
      </c>
      <c r="AQ20" s="44">
        <v>257480.08</v>
      </c>
      <c r="AR20" s="44">
        <v>265825.31</v>
      </c>
      <c r="AS20" s="44">
        <v>274441.02</v>
      </c>
      <c r="AT20" s="44">
        <v>283335.96999999997</v>
      </c>
      <c r="AU20" s="44">
        <v>292519.21999999997</v>
      </c>
      <c r="AV20" s="44">
        <v>302000.11</v>
      </c>
      <c r="AW20" s="44">
        <v>311788.28999999998</v>
      </c>
      <c r="AX20" s="44">
        <v>321893.71999999997</v>
      </c>
      <c r="AY20" s="44">
        <v>332326.67</v>
      </c>
      <c r="AZ20" s="44">
        <v>343097.76</v>
      </c>
      <c r="BA20" s="44">
        <v>354217.96</v>
      </c>
      <c r="BB20" s="44">
        <v>365698.58</v>
      </c>
      <c r="BC20" s="44">
        <v>377551.3</v>
      </c>
      <c r="BD20" s="44">
        <v>389788.18</v>
      </c>
      <c r="BE20" s="44">
        <v>402421.67</v>
      </c>
      <c r="BF20" s="44">
        <v>415464.63</v>
      </c>
      <c r="BG20" s="44">
        <v>428930.33</v>
      </c>
      <c r="BH20" s="44">
        <v>442832.46</v>
      </c>
    </row>
    <row r="21" spans="2:60" ht="60" x14ac:dyDescent="0.25">
      <c r="B21" s="5"/>
      <c r="C21" s="44" t="s">
        <v>7</v>
      </c>
      <c r="D21" s="44" t="s">
        <v>27</v>
      </c>
      <c r="E21" s="44" t="str">
        <f t="shared" si="5"/>
        <v>Transportas</v>
      </c>
      <c r="F21" s="44" t="str">
        <f t="shared" si="3"/>
        <v>5.7. Oro taršos sumažėjimas / padidėjimas (KD10; didmiestis)</v>
      </c>
      <c r="G21" s="44" t="s">
        <v>17</v>
      </c>
      <c r="H21" s="44" t="str">
        <f t="shared" si="4"/>
        <v>Tona teršalo</v>
      </c>
      <c r="I21" s="44">
        <v>153551.73000000001</v>
      </c>
      <c r="J21" s="44">
        <v>162154.6</v>
      </c>
      <c r="K21" s="44">
        <v>163863.35</v>
      </c>
      <c r="L21" s="44">
        <v>176430.03</v>
      </c>
      <c r="M21" s="44">
        <v>188794.64</v>
      </c>
      <c r="N21" s="44">
        <v>204542.14</v>
      </c>
      <c r="O21" s="44">
        <v>211406.39</v>
      </c>
      <c r="P21" s="44">
        <v>218326.85</v>
      </c>
      <c r="Q21" s="44">
        <v>225309.61</v>
      </c>
      <c r="R21" s="44">
        <v>232311.13</v>
      </c>
      <c r="S21" s="44">
        <v>239501.89</v>
      </c>
      <c r="T21" s="44">
        <v>247264.43</v>
      </c>
      <c r="U21" s="44">
        <v>255278.56</v>
      </c>
      <c r="V21" s="44">
        <v>263552.43</v>
      </c>
      <c r="W21" s="44">
        <v>272094.48</v>
      </c>
      <c r="X21" s="44">
        <v>280913.38</v>
      </c>
      <c r="Y21" s="44">
        <v>290018.11</v>
      </c>
      <c r="Z21" s="44">
        <v>299417.94</v>
      </c>
      <c r="AA21" s="44">
        <v>309122.42</v>
      </c>
      <c r="AB21" s="44">
        <v>319141.44</v>
      </c>
      <c r="AC21" s="44">
        <v>329485.19</v>
      </c>
      <c r="AD21" s="44">
        <v>340164.19</v>
      </c>
      <c r="AE21" s="44">
        <v>351189.31</v>
      </c>
      <c r="AF21" s="44">
        <v>362571.77</v>
      </c>
      <c r="AG21" s="44">
        <v>374323.14</v>
      </c>
      <c r="AH21" s="44">
        <v>386455.39</v>
      </c>
      <c r="AI21" s="44">
        <v>398980.86</v>
      </c>
      <c r="AJ21" s="44">
        <v>411912.3</v>
      </c>
      <c r="AK21" s="44">
        <v>425262.86</v>
      </c>
      <c r="AL21" s="44">
        <v>439046.13</v>
      </c>
      <c r="AM21" s="44">
        <v>453276.13</v>
      </c>
      <c r="AN21" s="44">
        <v>467967.34</v>
      </c>
      <c r="AO21" s="44">
        <v>483134.71</v>
      </c>
      <c r="AP21" s="44">
        <v>498793.67</v>
      </c>
      <c r="AQ21" s="44">
        <v>514960.16</v>
      </c>
      <c r="AR21" s="44">
        <v>531650.62</v>
      </c>
      <c r="AS21" s="44">
        <v>548882.04</v>
      </c>
      <c r="AT21" s="44">
        <v>566671.94999999995</v>
      </c>
      <c r="AU21" s="44">
        <v>585038.44999999995</v>
      </c>
      <c r="AV21" s="44">
        <v>604000.23</v>
      </c>
      <c r="AW21" s="44">
        <v>623576.57999999996</v>
      </c>
      <c r="AX21" s="44">
        <v>643787.43000000005</v>
      </c>
      <c r="AY21" s="44">
        <v>664653.34</v>
      </c>
      <c r="AZ21" s="44">
        <v>686195.53</v>
      </c>
      <c r="BA21" s="44">
        <v>708435.93</v>
      </c>
      <c r="BB21" s="44">
        <v>731397.17</v>
      </c>
      <c r="BC21" s="44">
        <v>755102.61</v>
      </c>
      <c r="BD21" s="44">
        <v>779576.37</v>
      </c>
      <c r="BE21" s="44">
        <v>804843.35</v>
      </c>
      <c r="BF21" s="44">
        <v>830929.26</v>
      </c>
      <c r="BG21" s="44">
        <v>857860.65</v>
      </c>
      <c r="BH21" s="44">
        <v>885664.92</v>
      </c>
    </row>
    <row r="22" spans="2:60" ht="60" x14ac:dyDescent="0.25">
      <c r="B22" s="5"/>
      <c r="C22" s="44" t="s">
        <v>7</v>
      </c>
      <c r="D22" s="44" t="s">
        <v>28</v>
      </c>
      <c r="E22" s="44" t="str">
        <f t="shared" si="5"/>
        <v>Transportas</v>
      </c>
      <c r="F22" s="44" t="str">
        <f t="shared" si="3"/>
        <v>5.8. Oro taršos sumažėjimas / padidėjimas (KD10; miestas)</v>
      </c>
      <c r="G22" s="44" t="s">
        <v>17</v>
      </c>
      <c r="H22" s="44" t="str">
        <f t="shared" si="4"/>
        <v>Tona teršalo</v>
      </c>
      <c r="I22" s="44">
        <v>49931.16</v>
      </c>
      <c r="J22" s="44">
        <v>52728.59</v>
      </c>
      <c r="K22" s="44">
        <v>53284.24</v>
      </c>
      <c r="L22" s="44">
        <v>57370.6</v>
      </c>
      <c r="M22" s="44">
        <v>61391.27</v>
      </c>
      <c r="N22" s="44">
        <v>66511.95</v>
      </c>
      <c r="O22" s="44">
        <v>68744.039999999994</v>
      </c>
      <c r="P22" s="44">
        <v>70994.399999999994</v>
      </c>
      <c r="Q22" s="44">
        <v>73265.009999999995</v>
      </c>
      <c r="R22" s="44">
        <v>75541.73</v>
      </c>
      <c r="S22" s="44">
        <v>77879.990000000005</v>
      </c>
      <c r="T22" s="44">
        <v>80404.17</v>
      </c>
      <c r="U22" s="44">
        <v>83010.16</v>
      </c>
      <c r="V22" s="44">
        <v>85700.62</v>
      </c>
      <c r="W22" s="44">
        <v>88478.27</v>
      </c>
      <c r="X22" s="44">
        <v>91345.96</v>
      </c>
      <c r="Y22" s="44">
        <v>94306.59</v>
      </c>
      <c r="Z22" s="44">
        <v>97363.17</v>
      </c>
      <c r="AA22" s="44">
        <v>100518.83</v>
      </c>
      <c r="AB22" s="44">
        <v>103776.76</v>
      </c>
      <c r="AC22" s="44">
        <v>107140.29</v>
      </c>
      <c r="AD22" s="44">
        <v>110612.83</v>
      </c>
      <c r="AE22" s="44">
        <v>114197.92</v>
      </c>
      <c r="AF22" s="44">
        <v>117899.21</v>
      </c>
      <c r="AG22" s="44">
        <v>121720.46</v>
      </c>
      <c r="AH22" s="44">
        <v>125665.56</v>
      </c>
      <c r="AI22" s="44">
        <v>129738.53</v>
      </c>
      <c r="AJ22" s="44">
        <v>133943.51</v>
      </c>
      <c r="AK22" s="44">
        <v>138284.78</v>
      </c>
      <c r="AL22" s="44">
        <v>142766.75</v>
      </c>
      <c r="AM22" s="44">
        <v>147393.99</v>
      </c>
      <c r="AN22" s="44">
        <v>152171.20000000001</v>
      </c>
      <c r="AO22" s="44">
        <v>157103.24</v>
      </c>
      <c r="AP22" s="44">
        <v>162195.14000000001</v>
      </c>
      <c r="AQ22" s="44">
        <v>167452.07999999999</v>
      </c>
      <c r="AR22" s="44">
        <v>172879.4</v>
      </c>
      <c r="AS22" s="44">
        <v>178482.62</v>
      </c>
      <c r="AT22" s="44">
        <v>184267.45</v>
      </c>
      <c r="AU22" s="44">
        <v>190239.78</v>
      </c>
      <c r="AV22" s="44">
        <v>196405.67</v>
      </c>
      <c r="AW22" s="44">
        <v>202771.41</v>
      </c>
      <c r="AX22" s="44">
        <v>209343.47</v>
      </c>
      <c r="AY22" s="44">
        <v>216128.53</v>
      </c>
      <c r="AZ22" s="44">
        <v>223133.51</v>
      </c>
      <c r="BA22" s="44">
        <v>230365.53</v>
      </c>
      <c r="BB22" s="44">
        <v>237831.95</v>
      </c>
      <c r="BC22" s="44">
        <v>245540.36</v>
      </c>
      <c r="BD22" s="44">
        <v>253498.61</v>
      </c>
      <c r="BE22" s="44">
        <v>261714.8</v>
      </c>
      <c r="BF22" s="44">
        <v>270197.28000000003</v>
      </c>
      <c r="BG22" s="44">
        <v>278954.69</v>
      </c>
      <c r="BH22" s="44">
        <v>287995.94</v>
      </c>
    </row>
    <row r="23" spans="2:60" ht="60" x14ac:dyDescent="0.25">
      <c r="B23" s="5"/>
      <c r="C23" s="44" t="s">
        <v>7</v>
      </c>
      <c r="D23" s="44" t="s">
        <v>29</v>
      </c>
      <c r="E23" s="44" t="str">
        <f t="shared" si="5"/>
        <v>Transportas</v>
      </c>
      <c r="F23" s="44" t="str">
        <f t="shared" si="3"/>
        <v>5.9. Oro taršos sumažėjimas / padidėjimas (KD10; kaimas)</v>
      </c>
      <c r="G23" s="44" t="s">
        <v>17</v>
      </c>
      <c r="H23" s="44" t="str">
        <f t="shared" si="4"/>
        <v>Tona teršalo</v>
      </c>
      <c r="I23" s="44">
        <v>30602.97</v>
      </c>
      <c r="J23" s="44">
        <v>32317.52</v>
      </c>
      <c r="K23" s="44">
        <v>32658.080000000002</v>
      </c>
      <c r="L23" s="44">
        <v>35162.629999999997</v>
      </c>
      <c r="M23" s="44">
        <v>37626.9</v>
      </c>
      <c r="N23" s="44">
        <v>40765.39</v>
      </c>
      <c r="O23" s="44">
        <v>42133.440000000002</v>
      </c>
      <c r="P23" s="44">
        <v>43512.69</v>
      </c>
      <c r="Q23" s="44">
        <v>44904.36</v>
      </c>
      <c r="R23" s="44">
        <v>46299.77</v>
      </c>
      <c r="S23" s="44">
        <v>47732.89</v>
      </c>
      <c r="T23" s="44">
        <v>49279.97</v>
      </c>
      <c r="U23" s="44">
        <v>50877.19</v>
      </c>
      <c r="V23" s="44">
        <v>52526.18</v>
      </c>
      <c r="W23" s="44">
        <v>54228.62</v>
      </c>
      <c r="X23" s="44">
        <v>55986.23</v>
      </c>
      <c r="Y23" s="44">
        <v>57800.81</v>
      </c>
      <c r="Z23" s="44">
        <v>59674.2</v>
      </c>
      <c r="AA23" s="44">
        <v>61608.31</v>
      </c>
      <c r="AB23" s="44">
        <v>63605.11</v>
      </c>
      <c r="AC23" s="44">
        <v>65666.63</v>
      </c>
      <c r="AD23" s="44">
        <v>67794.960000000006</v>
      </c>
      <c r="AE23" s="44">
        <v>69992.27</v>
      </c>
      <c r="AF23" s="44">
        <v>72260.81</v>
      </c>
      <c r="AG23" s="44">
        <v>74602.86</v>
      </c>
      <c r="AH23" s="44">
        <v>77020.83</v>
      </c>
      <c r="AI23" s="44">
        <v>79517.17</v>
      </c>
      <c r="AJ23" s="44">
        <v>82094.41</v>
      </c>
      <c r="AK23" s="44">
        <v>84755.19</v>
      </c>
      <c r="AL23" s="44">
        <v>87502.2</v>
      </c>
      <c r="AM23" s="44">
        <v>90338.25</v>
      </c>
      <c r="AN23" s="44">
        <v>93266.22</v>
      </c>
      <c r="AO23" s="44">
        <v>96289.09</v>
      </c>
      <c r="AP23" s="44">
        <v>99409.93</v>
      </c>
      <c r="AQ23" s="44">
        <v>102631.92</v>
      </c>
      <c r="AR23" s="44">
        <v>105958.34</v>
      </c>
      <c r="AS23" s="44">
        <v>109392.57</v>
      </c>
      <c r="AT23" s="44">
        <v>112938.12</v>
      </c>
      <c r="AU23" s="44">
        <v>116598.57</v>
      </c>
      <c r="AV23" s="44">
        <v>120377.67</v>
      </c>
      <c r="AW23" s="44">
        <v>124279.25</v>
      </c>
      <c r="AX23" s="44">
        <v>128307.29</v>
      </c>
      <c r="AY23" s="44">
        <v>132465.87</v>
      </c>
      <c r="AZ23" s="44">
        <v>136759.25</v>
      </c>
      <c r="BA23" s="44">
        <v>141191.78</v>
      </c>
      <c r="BB23" s="44">
        <v>145767.97</v>
      </c>
      <c r="BC23" s="44">
        <v>150492.48000000001</v>
      </c>
      <c r="BD23" s="44">
        <v>155370.10999999999</v>
      </c>
      <c r="BE23" s="44">
        <v>160405.84</v>
      </c>
      <c r="BF23" s="44">
        <v>165604.78</v>
      </c>
      <c r="BG23" s="44">
        <v>170972.23</v>
      </c>
      <c r="BH23" s="44">
        <v>176513.64</v>
      </c>
    </row>
    <row r="24" spans="2:60" ht="75" x14ac:dyDescent="0.25">
      <c r="B24" s="5"/>
      <c r="C24" s="44" t="s">
        <v>7</v>
      </c>
      <c r="D24" s="44" t="s">
        <v>30</v>
      </c>
      <c r="E24" s="44" t="str">
        <f>+C268</f>
        <v>Transportas</v>
      </c>
      <c r="F24" s="44" t="str">
        <f t="shared" si="3"/>
        <v>6. Anglies dioksido (kaip šiltnamio efektą sukeliančių dujų) emisijos sumažėjimas (centrinė vertė)</v>
      </c>
      <c r="G24" s="44" t="s">
        <v>17</v>
      </c>
      <c r="H24" s="44" t="str">
        <f t="shared" si="4"/>
        <v>Tona</v>
      </c>
      <c r="I24" s="44">
        <v>25</v>
      </c>
      <c r="J24" s="44">
        <v>25</v>
      </c>
      <c r="K24" s="44">
        <v>25</v>
      </c>
      <c r="L24" s="44">
        <v>25</v>
      </c>
      <c r="M24" s="44">
        <v>25</v>
      </c>
      <c r="N24" s="44">
        <v>34</v>
      </c>
      <c r="O24" s="44">
        <v>35</v>
      </c>
      <c r="P24" s="44">
        <v>36</v>
      </c>
      <c r="Q24" s="44">
        <v>37</v>
      </c>
      <c r="R24" s="44">
        <v>38</v>
      </c>
      <c r="S24" s="44">
        <v>39</v>
      </c>
      <c r="T24" s="44">
        <v>40</v>
      </c>
      <c r="U24" s="44">
        <v>41</v>
      </c>
      <c r="V24" s="44">
        <v>42</v>
      </c>
      <c r="W24" s="44">
        <v>43</v>
      </c>
      <c r="X24" s="44">
        <v>44</v>
      </c>
      <c r="Y24" s="44">
        <v>45</v>
      </c>
      <c r="Z24" s="44">
        <v>46</v>
      </c>
      <c r="AA24" s="44">
        <v>47</v>
      </c>
      <c r="AB24" s="44">
        <v>48</v>
      </c>
      <c r="AC24" s="44">
        <v>49</v>
      </c>
      <c r="AD24" s="44">
        <v>50</v>
      </c>
      <c r="AE24" s="44">
        <v>51</v>
      </c>
      <c r="AF24" s="44">
        <v>52</v>
      </c>
      <c r="AG24" s="44">
        <v>53</v>
      </c>
      <c r="AH24" s="44">
        <v>54</v>
      </c>
      <c r="AI24" s="44">
        <v>55</v>
      </c>
      <c r="AJ24" s="44">
        <v>56</v>
      </c>
      <c r="AK24" s="44">
        <v>57</v>
      </c>
      <c r="AL24" s="44">
        <v>58</v>
      </c>
      <c r="AM24" s="44">
        <v>59</v>
      </c>
      <c r="AN24" s="44">
        <v>60</v>
      </c>
      <c r="AO24" s="44">
        <v>61</v>
      </c>
      <c r="AP24" s="44">
        <v>62</v>
      </c>
      <c r="AQ24" s="44">
        <v>63</v>
      </c>
      <c r="AR24" s="44">
        <v>64</v>
      </c>
      <c r="AS24" s="44">
        <v>65</v>
      </c>
      <c r="AT24" s="44">
        <v>66</v>
      </c>
      <c r="AU24" s="44">
        <v>67</v>
      </c>
      <c r="AV24" s="44">
        <v>68</v>
      </c>
      <c r="AW24" s="44">
        <v>69</v>
      </c>
      <c r="AX24" s="44">
        <v>70</v>
      </c>
      <c r="AY24" s="44">
        <v>71</v>
      </c>
      <c r="AZ24" s="44">
        <v>72</v>
      </c>
      <c r="BA24" s="44">
        <v>73</v>
      </c>
      <c r="BB24" s="44">
        <v>74</v>
      </c>
      <c r="BC24" s="44">
        <v>75</v>
      </c>
      <c r="BD24" s="44">
        <v>76</v>
      </c>
      <c r="BE24" s="44">
        <v>77</v>
      </c>
      <c r="BF24" s="44">
        <v>78</v>
      </c>
      <c r="BG24" s="44">
        <v>79</v>
      </c>
      <c r="BH24" s="44">
        <v>80</v>
      </c>
    </row>
    <row r="25" spans="2:60" ht="15" x14ac:dyDescent="0.25">
      <c r="B25" s="5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47"/>
      <c r="AJ25" s="47"/>
      <c r="AK25" s="47"/>
      <c r="AL25" s="47"/>
      <c r="AM25" s="47"/>
      <c r="AN25" s="47"/>
      <c r="AO25" s="47"/>
      <c r="AP25" s="47"/>
      <c r="AQ25" s="47"/>
      <c r="AR25" s="47"/>
      <c r="AS25" s="47"/>
      <c r="AT25" s="47"/>
      <c r="AU25" s="47"/>
      <c r="AV25" s="47"/>
      <c r="AW25" s="47"/>
      <c r="AX25" s="47"/>
      <c r="AY25" s="47"/>
      <c r="AZ25" s="47"/>
      <c r="BA25" s="47"/>
      <c r="BB25" s="47"/>
      <c r="BC25" s="47"/>
      <c r="BD25" s="47"/>
      <c r="BE25" s="47"/>
      <c r="BF25" s="47"/>
      <c r="BG25" s="47"/>
      <c r="BH25" s="47"/>
    </row>
    <row r="26" spans="2:60" ht="75" x14ac:dyDescent="0.25">
      <c r="B26" s="5"/>
      <c r="C26" s="56" t="s">
        <v>31</v>
      </c>
      <c r="D26" s="56" t="s">
        <v>32</v>
      </c>
      <c r="E26" s="57"/>
      <c r="F26" s="57"/>
      <c r="G26" s="57"/>
      <c r="H26" s="56" t="s">
        <v>33</v>
      </c>
      <c r="I26" s="40">
        <v>344.64</v>
      </c>
      <c r="J26" s="40">
        <v>356.71</v>
      </c>
      <c r="K26" s="40">
        <v>393.53</v>
      </c>
      <c r="L26" s="40">
        <v>430.26</v>
      </c>
      <c r="M26" s="40">
        <v>419.79</v>
      </c>
      <c r="N26" s="40">
        <v>426.14</v>
      </c>
      <c r="O26" s="40">
        <v>502.84</v>
      </c>
      <c r="P26" s="40">
        <v>519.29999999999995</v>
      </c>
      <c r="Q26" s="40">
        <v>535.91</v>
      </c>
      <c r="R26" s="40">
        <v>552.57000000000005</v>
      </c>
      <c r="S26" s="40">
        <v>569.66999999999996</v>
      </c>
      <c r="T26" s="40">
        <v>588.13</v>
      </c>
      <c r="U26" s="40">
        <v>607.20000000000005</v>
      </c>
      <c r="V26" s="40">
        <v>626.88</v>
      </c>
      <c r="W26" s="40">
        <v>647.19000000000005</v>
      </c>
      <c r="X26" s="40">
        <v>668.17</v>
      </c>
      <c r="Y26" s="40">
        <v>689.83</v>
      </c>
      <c r="Z26" s="40">
        <v>712.18</v>
      </c>
      <c r="AA26" s="40">
        <v>735.27</v>
      </c>
      <c r="AB26" s="40">
        <v>759.1</v>
      </c>
      <c r="AC26" s="40">
        <v>783.7</v>
      </c>
      <c r="AD26" s="40">
        <v>809.1</v>
      </c>
      <c r="AE26" s="40">
        <v>835.33</v>
      </c>
      <c r="AF26" s="40">
        <v>862.4</v>
      </c>
      <c r="AG26" s="40">
        <v>890.35</v>
      </c>
      <c r="AH26" s="40">
        <v>919.21</v>
      </c>
      <c r="AI26" s="40">
        <v>949</v>
      </c>
      <c r="AJ26" s="40">
        <v>979.76</v>
      </c>
      <c r="AK26" s="40">
        <v>1011.51</v>
      </c>
      <c r="AL26" s="40">
        <v>1044.3</v>
      </c>
      <c r="AM26" s="40">
        <v>1078.1500000000001</v>
      </c>
      <c r="AN26" s="40">
        <v>1113.0899999999999</v>
      </c>
      <c r="AO26" s="40">
        <v>1149.17</v>
      </c>
      <c r="AP26" s="40">
        <v>1186.4100000000001</v>
      </c>
      <c r="AQ26" s="40">
        <v>1224.8699999999999</v>
      </c>
      <c r="AR26" s="40">
        <v>1264.56</v>
      </c>
      <c r="AS26" s="40">
        <v>1305.55</v>
      </c>
      <c r="AT26" s="40">
        <v>1347.87</v>
      </c>
      <c r="AU26" s="40">
        <v>1391.55</v>
      </c>
      <c r="AV26" s="40">
        <v>1436.65</v>
      </c>
      <c r="AW26" s="40">
        <v>1483.22</v>
      </c>
      <c r="AX26" s="40">
        <v>1531.29</v>
      </c>
      <c r="AY26" s="40">
        <v>1580.92</v>
      </c>
      <c r="AZ26" s="40">
        <v>1632.16</v>
      </c>
      <c r="BA26" s="40">
        <v>1685.06</v>
      </c>
      <c r="BB26" s="40">
        <v>1739.67</v>
      </c>
      <c r="BC26" s="40">
        <v>1796.06</v>
      </c>
      <c r="BD26" s="40">
        <v>1854.27</v>
      </c>
      <c r="BE26" s="40">
        <v>1914.37</v>
      </c>
      <c r="BF26" s="40">
        <v>1976.42</v>
      </c>
      <c r="BG26" s="40">
        <v>2040.48</v>
      </c>
      <c r="BH26" s="40">
        <v>2106.61</v>
      </c>
    </row>
    <row r="27" spans="2:60" ht="45" x14ac:dyDescent="0.25">
      <c r="B27" s="5"/>
      <c r="C27" s="56" t="s">
        <v>31</v>
      </c>
      <c r="D27" s="56" t="s">
        <v>34</v>
      </c>
      <c r="E27" s="57"/>
      <c r="F27" s="57"/>
      <c r="G27" s="57"/>
      <c r="H27" s="56" t="s">
        <v>35</v>
      </c>
      <c r="I27" s="82">
        <v>6.09</v>
      </c>
      <c r="J27" s="82">
        <v>6.42</v>
      </c>
      <c r="K27" s="82">
        <v>5.86</v>
      </c>
      <c r="L27" s="82">
        <v>6.95</v>
      </c>
      <c r="M27" s="82">
        <v>7.16</v>
      </c>
      <c r="N27" s="82">
        <v>8.2200000000000006</v>
      </c>
      <c r="O27" s="82">
        <v>9.2799999999999994</v>
      </c>
      <c r="P27" s="82">
        <v>9.58</v>
      </c>
      <c r="Q27" s="82">
        <v>9.89</v>
      </c>
      <c r="R27" s="82">
        <v>10.19</v>
      </c>
      <c r="S27" s="82">
        <v>10.51</v>
      </c>
      <c r="T27" s="82">
        <v>10.85</v>
      </c>
      <c r="U27" s="82">
        <v>11.2</v>
      </c>
      <c r="V27" s="82">
        <v>11.57</v>
      </c>
      <c r="W27" s="82">
        <v>11.94</v>
      </c>
      <c r="X27" s="82">
        <v>12.33</v>
      </c>
      <c r="Y27" s="82">
        <v>12.73</v>
      </c>
      <c r="Z27" s="82">
        <v>13.14</v>
      </c>
      <c r="AA27" s="82">
        <v>13.57</v>
      </c>
      <c r="AB27" s="82">
        <v>14</v>
      </c>
      <c r="AC27" s="82">
        <v>14.46</v>
      </c>
      <c r="AD27" s="82">
        <v>14.93</v>
      </c>
      <c r="AE27" s="82">
        <v>15.41</v>
      </c>
      <c r="AF27" s="82">
        <v>15.91</v>
      </c>
      <c r="AG27" s="82">
        <v>16.43</v>
      </c>
      <c r="AH27" s="82">
        <v>16.96</v>
      </c>
      <c r="AI27" s="82">
        <v>17.510000000000002</v>
      </c>
      <c r="AJ27" s="82">
        <v>18.079999999999998</v>
      </c>
      <c r="AK27" s="82">
        <v>18.66</v>
      </c>
      <c r="AL27" s="82">
        <v>19.27</v>
      </c>
      <c r="AM27" s="82">
        <v>19.89</v>
      </c>
      <c r="AN27" s="82">
        <v>20.54</v>
      </c>
      <c r="AO27" s="82">
        <v>21.2</v>
      </c>
      <c r="AP27" s="82">
        <v>21.89</v>
      </c>
      <c r="AQ27" s="82">
        <v>22.6</v>
      </c>
      <c r="AR27" s="82">
        <v>23.33</v>
      </c>
      <c r="AS27" s="82">
        <v>24.09</v>
      </c>
      <c r="AT27" s="82">
        <v>24.87</v>
      </c>
      <c r="AU27" s="82">
        <v>25.67</v>
      </c>
      <c r="AV27" s="82">
        <v>26.51</v>
      </c>
      <c r="AW27" s="82">
        <v>27.36</v>
      </c>
      <c r="AX27" s="82">
        <v>28.25</v>
      </c>
      <c r="AY27" s="82">
        <v>29.17</v>
      </c>
      <c r="AZ27" s="82">
        <v>30.11</v>
      </c>
      <c r="BA27" s="82">
        <v>31.09</v>
      </c>
      <c r="BB27" s="82">
        <v>32.1</v>
      </c>
      <c r="BC27" s="82">
        <v>33.14</v>
      </c>
      <c r="BD27" s="82">
        <v>34.21</v>
      </c>
      <c r="BE27" s="82">
        <v>35.32</v>
      </c>
      <c r="BF27" s="82">
        <v>36.46</v>
      </c>
      <c r="BG27" s="82">
        <v>37.65</v>
      </c>
      <c r="BH27" s="82">
        <v>38.869999999999997</v>
      </c>
    </row>
    <row r="28" spans="2:60" ht="45" x14ac:dyDescent="0.25">
      <c r="B28" s="5"/>
      <c r="C28" s="56" t="s">
        <v>31</v>
      </c>
      <c r="D28" s="56" t="s">
        <v>36</v>
      </c>
      <c r="E28" s="57"/>
      <c r="F28" s="57"/>
      <c r="G28" s="57"/>
      <c r="H28" s="56" t="s">
        <v>35</v>
      </c>
      <c r="I28" s="82">
        <v>2.44</v>
      </c>
      <c r="J28" s="82">
        <v>2.57</v>
      </c>
      <c r="K28" s="82">
        <v>2.34</v>
      </c>
      <c r="L28" s="82">
        <v>2.78</v>
      </c>
      <c r="M28" s="82">
        <v>2.86</v>
      </c>
      <c r="N28" s="82">
        <v>3.29</v>
      </c>
      <c r="O28" s="82">
        <v>3.71</v>
      </c>
      <c r="P28" s="82">
        <v>3.83</v>
      </c>
      <c r="Q28" s="82">
        <v>3.95</v>
      </c>
      <c r="R28" s="82">
        <v>4.08</v>
      </c>
      <c r="S28" s="82">
        <v>4.2</v>
      </c>
      <c r="T28" s="82">
        <v>4.34</v>
      </c>
      <c r="U28" s="82">
        <v>4.4800000000000004</v>
      </c>
      <c r="V28" s="82">
        <v>4.63</v>
      </c>
      <c r="W28" s="82">
        <v>4.78</v>
      </c>
      <c r="X28" s="82">
        <v>4.93</v>
      </c>
      <c r="Y28" s="82">
        <v>5.09</v>
      </c>
      <c r="Z28" s="82">
        <v>5.26</v>
      </c>
      <c r="AA28" s="82">
        <v>5.43</v>
      </c>
      <c r="AB28" s="82">
        <v>5.6</v>
      </c>
      <c r="AC28" s="82">
        <v>5.78</v>
      </c>
      <c r="AD28" s="82">
        <v>5.97</v>
      </c>
      <c r="AE28" s="82">
        <v>6.16</v>
      </c>
      <c r="AF28" s="82">
        <v>6.36</v>
      </c>
      <c r="AG28" s="82">
        <v>6.57</v>
      </c>
      <c r="AH28" s="82">
        <v>6.78</v>
      </c>
      <c r="AI28" s="82">
        <v>7</v>
      </c>
      <c r="AJ28" s="82">
        <v>7.23</v>
      </c>
      <c r="AK28" s="82">
        <v>7.46</v>
      </c>
      <c r="AL28" s="82">
        <v>7.71</v>
      </c>
      <c r="AM28" s="82">
        <v>7.96</v>
      </c>
      <c r="AN28" s="82">
        <v>8.2100000000000009</v>
      </c>
      <c r="AO28" s="82">
        <v>8.48</v>
      </c>
      <c r="AP28" s="82">
        <v>8.76</v>
      </c>
      <c r="AQ28" s="82">
        <v>9.0399999999999991</v>
      </c>
      <c r="AR28" s="82">
        <v>9.33</v>
      </c>
      <c r="AS28" s="82">
        <v>9.6300000000000008</v>
      </c>
      <c r="AT28" s="82">
        <v>9.9499999999999993</v>
      </c>
      <c r="AU28" s="82">
        <v>10.27</v>
      </c>
      <c r="AV28" s="82">
        <v>10.6</v>
      </c>
      <c r="AW28" s="82">
        <v>10.95</v>
      </c>
      <c r="AX28" s="82">
        <v>11.3</v>
      </c>
      <c r="AY28" s="82">
        <v>11.67</v>
      </c>
      <c r="AZ28" s="82">
        <v>12.04</v>
      </c>
      <c r="BA28" s="82">
        <v>12.44</v>
      </c>
      <c r="BB28" s="82">
        <v>12.84</v>
      </c>
      <c r="BC28" s="82">
        <v>13.25</v>
      </c>
      <c r="BD28" s="82">
        <v>13.68</v>
      </c>
      <c r="BE28" s="82">
        <v>14.13</v>
      </c>
      <c r="BF28" s="82">
        <v>14.59</v>
      </c>
      <c r="BG28" s="82">
        <v>15.06</v>
      </c>
      <c r="BH28" s="82">
        <v>15.55</v>
      </c>
    </row>
    <row r="29" spans="2:60" ht="60" x14ac:dyDescent="0.25">
      <c r="B29" s="5"/>
      <c r="C29" s="56" t="s">
        <v>31</v>
      </c>
      <c r="D29" s="56" t="s">
        <v>37</v>
      </c>
      <c r="E29" s="57"/>
      <c r="F29" s="57"/>
      <c r="G29" s="57"/>
      <c r="H29" s="56" t="s">
        <v>38</v>
      </c>
      <c r="I29" s="40">
        <v>379.98</v>
      </c>
      <c r="J29" s="40">
        <v>393.3</v>
      </c>
      <c r="K29" s="40">
        <v>459</v>
      </c>
      <c r="L29" s="40">
        <v>499</v>
      </c>
      <c r="M29" s="40">
        <v>499</v>
      </c>
      <c r="N29" s="40">
        <v>426.14</v>
      </c>
      <c r="O29" s="40">
        <v>502.84</v>
      </c>
      <c r="P29" s="40">
        <v>519.29999999999995</v>
      </c>
      <c r="Q29" s="40">
        <v>535.91</v>
      </c>
      <c r="R29" s="40">
        <v>552.55999999999995</v>
      </c>
      <c r="S29" s="40">
        <v>569.66999999999996</v>
      </c>
      <c r="T29" s="40">
        <v>588.13</v>
      </c>
      <c r="U29" s="40">
        <v>607.19000000000005</v>
      </c>
      <c r="V29" s="40">
        <v>626.87</v>
      </c>
      <c r="W29" s="40">
        <v>647.19000000000005</v>
      </c>
      <c r="X29" s="40">
        <v>668.17</v>
      </c>
      <c r="Y29" s="40">
        <v>689.82</v>
      </c>
      <c r="Z29" s="40">
        <v>712.18</v>
      </c>
      <c r="AA29" s="40">
        <v>735.26</v>
      </c>
      <c r="AB29" s="40">
        <v>759.09</v>
      </c>
      <c r="AC29" s="40">
        <v>783.7</v>
      </c>
      <c r="AD29" s="40">
        <v>809.1</v>
      </c>
      <c r="AE29" s="40">
        <v>835.32</v>
      </c>
      <c r="AF29" s="40">
        <v>862.39</v>
      </c>
      <c r="AG29" s="40">
        <v>890.35</v>
      </c>
      <c r="AH29" s="40">
        <v>919.2</v>
      </c>
      <c r="AI29" s="40">
        <v>948.99</v>
      </c>
      <c r="AJ29" s="40">
        <v>979.75</v>
      </c>
      <c r="AK29" s="40">
        <v>1011.51</v>
      </c>
      <c r="AL29" s="40">
        <v>1044.29</v>
      </c>
      <c r="AM29" s="40">
        <v>1078.1400000000001</v>
      </c>
      <c r="AN29" s="40">
        <v>1113.08</v>
      </c>
      <c r="AO29" s="40">
        <v>1149.1600000000001</v>
      </c>
      <c r="AP29" s="40">
        <v>1186.4000000000001</v>
      </c>
      <c r="AQ29" s="40">
        <v>1224.8599999999999</v>
      </c>
      <c r="AR29" s="40">
        <v>1264.56</v>
      </c>
      <c r="AS29" s="40">
        <v>1305.54</v>
      </c>
      <c r="AT29" s="40">
        <v>1347.86</v>
      </c>
      <c r="AU29" s="40">
        <v>1391.54</v>
      </c>
      <c r="AV29" s="40">
        <v>1436.64</v>
      </c>
      <c r="AW29" s="40">
        <v>1483.21</v>
      </c>
      <c r="AX29" s="40">
        <v>1531.28</v>
      </c>
      <c r="AY29" s="40">
        <v>1580.91</v>
      </c>
      <c r="AZ29" s="40">
        <v>1632.15</v>
      </c>
      <c r="BA29" s="40">
        <v>1685.05</v>
      </c>
      <c r="BB29" s="40">
        <v>1739.66</v>
      </c>
      <c r="BC29" s="40">
        <v>1796.05</v>
      </c>
      <c r="BD29" s="40">
        <v>1854.26</v>
      </c>
      <c r="BE29" s="40">
        <v>1914.36</v>
      </c>
      <c r="BF29" s="40">
        <v>1976.4</v>
      </c>
      <c r="BG29" s="40">
        <v>2040.46</v>
      </c>
      <c r="BH29" s="40">
        <v>2106.6</v>
      </c>
    </row>
    <row r="30" spans="2:60" ht="60" x14ac:dyDescent="0.25">
      <c r="B30" s="5"/>
      <c r="C30" s="56" t="s">
        <v>31</v>
      </c>
      <c r="D30" s="56" t="s">
        <v>39</v>
      </c>
      <c r="E30" s="57"/>
      <c r="F30" s="57"/>
      <c r="G30" s="57"/>
      <c r="H30" s="56" t="s">
        <v>38</v>
      </c>
      <c r="I30" s="40"/>
      <c r="J30" s="40"/>
      <c r="K30" s="40">
        <v>650</v>
      </c>
      <c r="L30" s="40">
        <v>650</v>
      </c>
      <c r="M30" s="40">
        <v>650</v>
      </c>
      <c r="N30" s="40">
        <v>624.92999999999995</v>
      </c>
      <c r="O30" s="40">
        <v>639.62</v>
      </c>
      <c r="P30" s="40">
        <v>660.56</v>
      </c>
      <c r="Q30" s="40">
        <v>681.68</v>
      </c>
      <c r="R30" s="40">
        <v>702.87</v>
      </c>
      <c r="S30" s="40">
        <v>724.62</v>
      </c>
      <c r="T30" s="40">
        <v>748.11</v>
      </c>
      <c r="U30" s="40">
        <v>772.36</v>
      </c>
      <c r="V30" s="40">
        <v>797.39</v>
      </c>
      <c r="W30" s="40">
        <v>823.23</v>
      </c>
      <c r="X30" s="40">
        <v>849.92</v>
      </c>
      <c r="Y30" s="40">
        <v>877.46</v>
      </c>
      <c r="Z30" s="40">
        <v>905.9</v>
      </c>
      <c r="AA30" s="40">
        <v>935.26</v>
      </c>
      <c r="AB30" s="40">
        <v>965.58</v>
      </c>
      <c r="AC30" s="40">
        <v>996.87</v>
      </c>
      <c r="AD30" s="40">
        <v>1029.18</v>
      </c>
      <c r="AE30" s="40">
        <v>1062.54</v>
      </c>
      <c r="AF30" s="40">
        <v>1096.98</v>
      </c>
      <c r="AG30" s="40">
        <v>1132.53</v>
      </c>
      <c r="AH30" s="40">
        <v>1169.24</v>
      </c>
      <c r="AI30" s="40">
        <v>1207.1400000000001</v>
      </c>
      <c r="AJ30" s="40">
        <v>1246.26</v>
      </c>
      <c r="AK30" s="40">
        <v>1286.6500000000001</v>
      </c>
      <c r="AL30" s="40">
        <v>1328.35</v>
      </c>
      <c r="AM30" s="40">
        <v>1371.41</v>
      </c>
      <c r="AN30" s="40">
        <v>1415.86</v>
      </c>
      <c r="AO30" s="40">
        <v>1461.75</v>
      </c>
      <c r="AP30" s="40">
        <v>1509.12</v>
      </c>
      <c r="AQ30" s="40">
        <v>1558.04</v>
      </c>
      <c r="AR30" s="40">
        <v>1608.53</v>
      </c>
      <c r="AS30" s="40">
        <v>1660.67</v>
      </c>
      <c r="AT30" s="40">
        <v>1714.49</v>
      </c>
      <c r="AU30" s="40">
        <v>1770.06</v>
      </c>
      <c r="AV30" s="40">
        <v>1827.43</v>
      </c>
      <c r="AW30" s="40">
        <v>1886.66</v>
      </c>
      <c r="AX30" s="40">
        <v>1947.81</v>
      </c>
      <c r="AY30" s="40">
        <v>2010.94</v>
      </c>
      <c r="AZ30" s="40">
        <v>2076.12</v>
      </c>
      <c r="BA30" s="40">
        <v>2143.41</v>
      </c>
      <c r="BB30" s="40">
        <v>2212.88</v>
      </c>
      <c r="BC30" s="40">
        <v>2284.6</v>
      </c>
      <c r="BD30" s="40">
        <v>2358.65</v>
      </c>
      <c r="BE30" s="40">
        <v>2435.09</v>
      </c>
      <c r="BF30" s="40">
        <v>2514.02</v>
      </c>
      <c r="BG30" s="40">
        <v>2595.5</v>
      </c>
      <c r="BH30" s="40">
        <v>2679.62</v>
      </c>
    </row>
    <row r="31" spans="2:60" ht="105" x14ac:dyDescent="0.25">
      <c r="B31" s="5"/>
      <c r="C31" s="56" t="s">
        <v>31</v>
      </c>
      <c r="D31" s="43" t="s">
        <v>379</v>
      </c>
      <c r="E31" s="57"/>
      <c r="F31" s="57"/>
      <c r="G31" s="57"/>
      <c r="H31" s="56" t="s">
        <v>38</v>
      </c>
      <c r="I31" s="40"/>
      <c r="J31" s="40"/>
      <c r="K31" s="40"/>
      <c r="L31" s="40"/>
      <c r="M31" s="40"/>
      <c r="N31" s="40">
        <v>330.8</v>
      </c>
      <c r="O31" s="40">
        <v>338.35</v>
      </c>
      <c r="P31" s="40">
        <v>349.43</v>
      </c>
      <c r="Q31" s="40">
        <v>360.6</v>
      </c>
      <c r="R31" s="40">
        <v>371.81</v>
      </c>
      <c r="S31" s="40">
        <v>383.32</v>
      </c>
      <c r="T31" s="40">
        <v>395.74</v>
      </c>
      <c r="U31" s="40">
        <v>408.57</v>
      </c>
      <c r="V31" s="40">
        <v>421.81</v>
      </c>
      <c r="W31" s="40">
        <v>435.48</v>
      </c>
      <c r="X31" s="40">
        <v>449.59</v>
      </c>
      <c r="Y31" s="40">
        <v>464.17</v>
      </c>
      <c r="Z31" s="40">
        <v>479.21</v>
      </c>
      <c r="AA31" s="40">
        <v>494.74</v>
      </c>
      <c r="AB31" s="40">
        <v>510.78</v>
      </c>
      <c r="AC31" s="40">
        <v>527.33000000000004</v>
      </c>
      <c r="AD31" s="40">
        <v>544.41999999999996</v>
      </c>
      <c r="AE31" s="40">
        <v>562.07000000000005</v>
      </c>
      <c r="AF31" s="40">
        <v>580.29</v>
      </c>
      <c r="AG31" s="40">
        <v>599.09</v>
      </c>
      <c r="AH31" s="40">
        <v>618.51</v>
      </c>
      <c r="AI31" s="40">
        <v>638.55999999999995</v>
      </c>
      <c r="AJ31" s="40">
        <v>659.25</v>
      </c>
      <c r="AK31" s="40">
        <v>680.62</v>
      </c>
      <c r="AL31" s="40">
        <v>702.68</v>
      </c>
      <c r="AM31" s="40">
        <v>725.46</v>
      </c>
      <c r="AN31" s="40">
        <v>748.97</v>
      </c>
      <c r="AO31" s="40">
        <v>773.24</v>
      </c>
      <c r="AP31" s="40">
        <v>798.31</v>
      </c>
      <c r="AQ31" s="40">
        <v>824.18</v>
      </c>
      <c r="AR31" s="40">
        <v>850.89</v>
      </c>
      <c r="AS31" s="40">
        <v>878.47</v>
      </c>
      <c r="AT31" s="40">
        <v>906.94</v>
      </c>
      <c r="AU31" s="40">
        <v>936.34</v>
      </c>
      <c r="AV31" s="40">
        <v>966.69</v>
      </c>
      <c r="AW31" s="40">
        <v>998.02</v>
      </c>
      <c r="AX31" s="40">
        <v>1030.3599999999999</v>
      </c>
      <c r="AY31" s="40">
        <v>1063.76</v>
      </c>
      <c r="AZ31" s="40">
        <v>1098.24</v>
      </c>
      <c r="BA31" s="40">
        <v>1133.83</v>
      </c>
      <c r="BB31" s="40">
        <v>1170.58</v>
      </c>
      <c r="BC31" s="40">
        <v>1208.52</v>
      </c>
      <c r="BD31" s="40">
        <v>1247.69</v>
      </c>
      <c r="BE31" s="40">
        <v>1288.1300000000001</v>
      </c>
      <c r="BF31" s="40">
        <v>1329.88</v>
      </c>
      <c r="BG31" s="40">
        <v>1372.98</v>
      </c>
      <c r="BH31" s="40">
        <v>1417.48</v>
      </c>
    </row>
    <row r="32" spans="2:60" ht="30" x14ac:dyDescent="0.25">
      <c r="B32" s="5"/>
      <c r="C32" s="55" t="s">
        <v>31</v>
      </c>
      <c r="D32" s="55" t="s">
        <v>40</v>
      </c>
      <c r="E32" s="55"/>
      <c r="F32" s="55"/>
      <c r="G32" s="55"/>
      <c r="H32" s="55" t="s">
        <v>15</v>
      </c>
      <c r="I32" s="63" t="s">
        <v>41</v>
      </c>
      <c r="J32" s="63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5"/>
      <c r="BB32" s="55"/>
      <c r="BC32" s="55"/>
      <c r="BD32" s="55"/>
      <c r="BE32" s="55"/>
      <c r="BF32" s="55"/>
      <c r="BG32" s="55"/>
      <c r="BH32" s="55"/>
    </row>
    <row r="33" spans="2:60" ht="45" x14ac:dyDescent="0.25">
      <c r="B33" s="5"/>
      <c r="C33" s="56" t="s">
        <v>31</v>
      </c>
      <c r="D33" s="56" t="s">
        <v>42</v>
      </c>
      <c r="E33" s="57"/>
      <c r="F33" s="57"/>
      <c r="G33" s="57"/>
      <c r="H33" s="56" t="s">
        <v>43</v>
      </c>
      <c r="I33" s="40">
        <v>256.60000000000002</v>
      </c>
      <c r="J33" s="40">
        <v>270.79000000000002</v>
      </c>
      <c r="K33" s="40">
        <v>277</v>
      </c>
      <c r="L33" s="40">
        <v>283</v>
      </c>
      <c r="M33" s="40">
        <v>335</v>
      </c>
      <c r="N33" s="40">
        <v>365</v>
      </c>
      <c r="O33" s="40">
        <v>390</v>
      </c>
      <c r="P33" s="40">
        <v>402.77</v>
      </c>
      <c r="Q33" s="40">
        <v>415.65</v>
      </c>
      <c r="R33" s="40">
        <v>428.56</v>
      </c>
      <c r="S33" s="40">
        <v>441.83</v>
      </c>
      <c r="T33" s="40">
        <v>456.15</v>
      </c>
      <c r="U33" s="40">
        <v>470.93</v>
      </c>
      <c r="V33" s="40">
        <v>486.2</v>
      </c>
      <c r="W33" s="40">
        <v>501.96</v>
      </c>
      <c r="X33" s="40">
        <v>518.23</v>
      </c>
      <c r="Y33" s="40">
        <v>535.02</v>
      </c>
      <c r="Z33" s="40">
        <v>552.36</v>
      </c>
      <c r="AA33" s="40">
        <v>570.27</v>
      </c>
      <c r="AB33" s="40">
        <v>588.75</v>
      </c>
      <c r="AC33" s="40">
        <v>607.83000000000004</v>
      </c>
      <c r="AD33" s="40">
        <v>627.53</v>
      </c>
      <c r="AE33" s="40">
        <v>647.87</v>
      </c>
      <c r="AF33" s="40">
        <v>668.87</v>
      </c>
      <c r="AG33" s="40">
        <v>690.55</v>
      </c>
      <c r="AH33" s="40">
        <v>712.93</v>
      </c>
      <c r="AI33" s="40">
        <v>736.04</v>
      </c>
      <c r="AJ33" s="40">
        <v>759.89</v>
      </c>
      <c r="AK33" s="40">
        <v>784.52</v>
      </c>
      <c r="AL33" s="40">
        <v>809.95</v>
      </c>
      <c r="AM33" s="40">
        <v>836.2</v>
      </c>
      <c r="AN33" s="40">
        <v>863.3</v>
      </c>
      <c r="AO33" s="40">
        <v>891.28</v>
      </c>
      <c r="AP33" s="40">
        <v>920.17</v>
      </c>
      <c r="AQ33" s="40">
        <v>949.99</v>
      </c>
      <c r="AR33" s="40">
        <v>980.78</v>
      </c>
      <c r="AS33" s="40">
        <v>1012.57</v>
      </c>
      <c r="AT33" s="40">
        <v>1045.3900000000001</v>
      </c>
      <c r="AU33" s="40">
        <v>1079.27</v>
      </c>
      <c r="AV33" s="40">
        <v>1114.25</v>
      </c>
      <c r="AW33" s="40">
        <v>1150.3699999999999</v>
      </c>
      <c r="AX33" s="40">
        <v>1187.6500000000001</v>
      </c>
      <c r="AY33" s="40">
        <v>1226.1400000000001</v>
      </c>
      <c r="AZ33" s="40">
        <v>1265.8900000000001</v>
      </c>
      <c r="BA33" s="40">
        <v>1306.9100000000001</v>
      </c>
      <c r="BB33" s="40">
        <v>1349.27</v>
      </c>
      <c r="BC33" s="40">
        <v>1393</v>
      </c>
      <c r="BD33" s="40">
        <v>1438.15</v>
      </c>
      <c r="BE33" s="40">
        <v>1484.77</v>
      </c>
      <c r="BF33" s="40">
        <v>1532.89</v>
      </c>
      <c r="BG33" s="40">
        <v>1582.57</v>
      </c>
      <c r="BH33" s="40">
        <v>1633.86</v>
      </c>
    </row>
    <row r="34" spans="2:60" ht="45" x14ac:dyDescent="0.25">
      <c r="B34" s="5"/>
      <c r="C34" s="55" t="s">
        <v>31</v>
      </c>
      <c r="D34" s="55" t="s">
        <v>44</v>
      </c>
      <c r="E34" s="55"/>
      <c r="F34" s="55"/>
      <c r="G34" s="55"/>
      <c r="H34" s="55" t="s">
        <v>15</v>
      </c>
      <c r="I34" s="38" t="s">
        <v>41</v>
      </c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38"/>
      <c r="AN34" s="38"/>
      <c r="AO34" s="38"/>
      <c r="AP34" s="38"/>
      <c r="AQ34" s="38"/>
      <c r="AR34" s="38"/>
      <c r="AS34" s="38"/>
      <c r="AT34" s="38"/>
      <c r="AU34" s="38"/>
      <c r="AV34" s="38"/>
      <c r="AW34" s="38"/>
      <c r="AX34" s="38"/>
      <c r="AY34" s="38"/>
      <c r="AZ34" s="38"/>
      <c r="BA34" s="38"/>
      <c r="BB34" s="38"/>
      <c r="BC34" s="38"/>
      <c r="BD34" s="38"/>
      <c r="BE34" s="38"/>
      <c r="BF34" s="38"/>
      <c r="BG34" s="38"/>
      <c r="BH34" s="38"/>
    </row>
    <row r="35" spans="2:60" ht="75" x14ac:dyDescent="0.25">
      <c r="B35" s="5"/>
      <c r="C35" s="54" t="s">
        <v>31</v>
      </c>
      <c r="D35" s="54" t="s">
        <v>45</v>
      </c>
      <c r="E35" s="54" t="str">
        <f>C26</f>
        <v>Socialinė apsauga</v>
      </c>
      <c r="F35" s="54" t="str">
        <f>D26</f>
        <v>1.1. Darbo paieškos laiko ekonomija (už minimalų atlyginimą įdarbinto bedarbio kuriamas produktas)</v>
      </c>
      <c r="G35" s="54" t="s">
        <v>46</v>
      </c>
      <c r="H35" s="54" t="str">
        <f>H26</f>
        <v>Eur / mėn.</v>
      </c>
      <c r="I35" s="44">
        <v>344.64</v>
      </c>
      <c r="J35" s="44">
        <v>356.71</v>
      </c>
      <c r="K35" s="44">
        <v>393.53</v>
      </c>
      <c r="L35" s="44">
        <v>430.26</v>
      </c>
      <c r="M35" s="44">
        <v>419.79</v>
      </c>
      <c r="N35" s="44">
        <v>426.14</v>
      </c>
      <c r="O35" s="44">
        <v>502.84</v>
      </c>
      <c r="P35" s="44">
        <v>519.29999999999995</v>
      </c>
      <c r="Q35" s="44">
        <v>535.91</v>
      </c>
      <c r="R35" s="44">
        <v>552.57000000000005</v>
      </c>
      <c r="S35" s="44">
        <v>569.66999999999996</v>
      </c>
      <c r="T35" s="44">
        <v>588.13</v>
      </c>
      <c r="U35" s="44">
        <v>607.20000000000005</v>
      </c>
      <c r="V35" s="44">
        <v>626.88</v>
      </c>
      <c r="W35" s="44">
        <v>647.19000000000005</v>
      </c>
      <c r="X35" s="44">
        <v>668.17</v>
      </c>
      <c r="Y35" s="44">
        <v>689.83</v>
      </c>
      <c r="Z35" s="44">
        <v>712.18</v>
      </c>
      <c r="AA35" s="44">
        <v>735.27</v>
      </c>
      <c r="AB35" s="44">
        <v>759.1</v>
      </c>
      <c r="AC35" s="44">
        <v>783.7</v>
      </c>
      <c r="AD35" s="44">
        <v>809.1</v>
      </c>
      <c r="AE35" s="44">
        <v>835.33</v>
      </c>
      <c r="AF35" s="44">
        <v>862.4</v>
      </c>
      <c r="AG35" s="44">
        <v>890.35</v>
      </c>
      <c r="AH35" s="44">
        <v>919.21</v>
      </c>
      <c r="AI35" s="44">
        <v>949</v>
      </c>
      <c r="AJ35" s="44">
        <v>979.76</v>
      </c>
      <c r="AK35" s="44">
        <v>1011.51</v>
      </c>
      <c r="AL35" s="44">
        <v>1044.3</v>
      </c>
      <c r="AM35" s="44">
        <v>1078.1500000000001</v>
      </c>
      <c r="AN35" s="44">
        <v>1113.0899999999999</v>
      </c>
      <c r="AO35" s="44">
        <v>1149.17</v>
      </c>
      <c r="AP35" s="44">
        <v>1186.4100000000001</v>
      </c>
      <c r="AQ35" s="44">
        <v>1224.8699999999999</v>
      </c>
      <c r="AR35" s="44">
        <v>1264.56</v>
      </c>
      <c r="AS35" s="44">
        <v>1305.55</v>
      </c>
      <c r="AT35" s="44">
        <v>1347.87</v>
      </c>
      <c r="AU35" s="44">
        <v>1391.55</v>
      </c>
      <c r="AV35" s="44">
        <v>1436.65</v>
      </c>
      <c r="AW35" s="44">
        <v>1483.22</v>
      </c>
      <c r="AX35" s="44">
        <v>1531.29</v>
      </c>
      <c r="AY35" s="44">
        <v>1580.92</v>
      </c>
      <c r="AZ35" s="44">
        <v>1632.16</v>
      </c>
      <c r="BA35" s="44">
        <v>1685.06</v>
      </c>
      <c r="BB35" s="44">
        <v>1739.67</v>
      </c>
      <c r="BC35" s="44">
        <v>1796.06</v>
      </c>
      <c r="BD35" s="44">
        <v>1854.27</v>
      </c>
      <c r="BE35" s="44">
        <v>1914.37</v>
      </c>
      <c r="BF35" s="44">
        <v>1976.42</v>
      </c>
      <c r="BG35" s="44">
        <v>2040.48</v>
      </c>
      <c r="BH35" s="44">
        <v>2106.61</v>
      </c>
    </row>
    <row r="36" spans="2:60" ht="15" x14ac:dyDescent="0.25">
      <c r="B36" s="5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7"/>
      <c r="AI36" s="47"/>
      <c r="AJ36" s="47"/>
      <c r="AK36" s="47"/>
      <c r="AL36" s="47"/>
      <c r="AM36" s="47"/>
      <c r="AN36" s="47"/>
      <c r="AO36" s="47"/>
      <c r="AP36" s="47"/>
      <c r="AQ36" s="47"/>
      <c r="AR36" s="47"/>
      <c r="AS36" s="47"/>
      <c r="AT36" s="47"/>
      <c r="AU36" s="47"/>
      <c r="AV36" s="47"/>
      <c r="AW36" s="47"/>
      <c r="AX36" s="47"/>
      <c r="AY36" s="47"/>
      <c r="AZ36" s="47"/>
      <c r="BA36" s="47"/>
      <c r="BB36" s="47"/>
      <c r="BC36" s="47"/>
      <c r="BD36" s="47"/>
      <c r="BE36" s="47"/>
      <c r="BF36" s="47"/>
      <c r="BG36" s="47"/>
      <c r="BH36" s="47"/>
    </row>
    <row r="37" spans="2:60" ht="75" x14ac:dyDescent="0.25">
      <c r="B37" s="5"/>
      <c r="C37" s="82" t="s">
        <v>47</v>
      </c>
      <c r="D37" s="82" t="s">
        <v>430</v>
      </c>
      <c r="E37" s="39"/>
      <c r="F37" s="39"/>
      <c r="G37" s="39"/>
      <c r="H37" s="82" t="s">
        <v>48</v>
      </c>
      <c r="I37" s="40">
        <v>2788.95</v>
      </c>
      <c r="J37" s="40">
        <v>2944.24</v>
      </c>
      <c r="K37" s="40">
        <v>3088.35</v>
      </c>
      <c r="L37" s="40">
        <v>3168.14</v>
      </c>
      <c r="M37" s="40">
        <v>3311.44</v>
      </c>
      <c r="N37" s="40">
        <v>3092.01</v>
      </c>
      <c r="O37" s="40">
        <v>3162.54</v>
      </c>
      <c r="P37" s="40">
        <v>3266.07</v>
      </c>
      <c r="Q37" s="40">
        <v>3370.53</v>
      </c>
      <c r="R37" s="40">
        <v>3475.26</v>
      </c>
      <c r="S37" s="40">
        <v>3582.84</v>
      </c>
      <c r="T37" s="40">
        <v>3698.96</v>
      </c>
      <c r="U37" s="40">
        <v>3818.85</v>
      </c>
      <c r="V37" s="40">
        <v>3942.62</v>
      </c>
      <c r="W37" s="40">
        <v>4070.4</v>
      </c>
      <c r="X37" s="40">
        <v>4202.33</v>
      </c>
      <c r="Y37" s="40">
        <v>4338.53</v>
      </c>
      <c r="Z37" s="40">
        <v>4479.1499999999996</v>
      </c>
      <c r="AA37" s="40">
        <v>4624.33</v>
      </c>
      <c r="AB37" s="40">
        <v>4774.21</v>
      </c>
      <c r="AC37" s="40">
        <v>4928.9399999999996</v>
      </c>
      <c r="AD37" s="40">
        <v>5088.7</v>
      </c>
      <c r="AE37" s="40">
        <v>5253.63</v>
      </c>
      <c r="AF37" s="40">
        <v>5423.9</v>
      </c>
      <c r="AG37" s="40">
        <v>5599.7</v>
      </c>
      <c r="AH37" s="40">
        <v>5781.19</v>
      </c>
      <c r="AI37" s="40">
        <v>5968.57</v>
      </c>
      <c r="AJ37" s="40">
        <v>6162.01</v>
      </c>
      <c r="AK37" s="40">
        <v>6361.73</v>
      </c>
      <c r="AL37" s="40">
        <v>6567.92</v>
      </c>
      <c r="AM37" s="40">
        <v>6780.8</v>
      </c>
      <c r="AN37" s="40">
        <v>7000.57</v>
      </c>
      <c r="AO37" s="40">
        <v>7227.47</v>
      </c>
      <c r="AP37" s="40">
        <v>7461.72</v>
      </c>
      <c r="AQ37" s="40">
        <v>7703.56</v>
      </c>
      <c r="AR37" s="40">
        <v>7953.24</v>
      </c>
      <c r="AS37" s="40">
        <v>8211.02</v>
      </c>
      <c r="AT37" s="40">
        <v>8477.14</v>
      </c>
      <c r="AU37" s="40">
        <v>8751.9</v>
      </c>
      <c r="AV37" s="40">
        <v>9035.56</v>
      </c>
      <c r="AW37" s="40">
        <v>9328.41</v>
      </c>
      <c r="AX37" s="40">
        <v>9630.76</v>
      </c>
      <c r="AY37" s="40">
        <v>9942.9</v>
      </c>
      <c r="AZ37" s="40">
        <v>10265.16</v>
      </c>
      <c r="BA37" s="40">
        <v>10597.87</v>
      </c>
      <c r="BB37" s="40">
        <v>10941.36</v>
      </c>
      <c r="BC37" s="40">
        <v>11295.98</v>
      </c>
      <c r="BD37" s="40">
        <v>11662.09</v>
      </c>
      <c r="BE37" s="40">
        <v>12040.08</v>
      </c>
      <c r="BF37" s="40">
        <v>12430.31</v>
      </c>
      <c r="BG37" s="40">
        <v>12833.19</v>
      </c>
      <c r="BH37" s="40">
        <v>13249.13</v>
      </c>
    </row>
    <row r="38" spans="2:60" ht="90" x14ac:dyDescent="0.25">
      <c r="B38" s="5"/>
      <c r="C38" s="82" t="s">
        <v>47</v>
      </c>
      <c r="D38" s="82" t="s">
        <v>49</v>
      </c>
      <c r="E38" s="39"/>
      <c r="F38" s="39"/>
      <c r="G38" s="39"/>
      <c r="H38" s="82" t="s">
        <v>48</v>
      </c>
      <c r="I38" s="40">
        <v>4154.59</v>
      </c>
      <c r="J38" s="40">
        <v>4385.93</v>
      </c>
      <c r="K38" s="40">
        <v>4600.6000000000004</v>
      </c>
      <c r="L38" s="40">
        <v>4719.47</v>
      </c>
      <c r="M38" s="40">
        <v>4932.93</v>
      </c>
      <c r="N38" s="40">
        <v>5590.47</v>
      </c>
      <c r="O38" s="40">
        <v>6321.69</v>
      </c>
      <c r="P38" s="40">
        <v>6528.64</v>
      </c>
      <c r="Q38" s="40">
        <v>6737.44</v>
      </c>
      <c r="R38" s="40">
        <v>6946.81</v>
      </c>
      <c r="S38" s="40">
        <v>7161.83</v>
      </c>
      <c r="T38" s="40">
        <v>7393.96</v>
      </c>
      <c r="U38" s="40">
        <v>7633.6</v>
      </c>
      <c r="V38" s="40">
        <v>7881.02</v>
      </c>
      <c r="W38" s="40">
        <v>8136.45</v>
      </c>
      <c r="X38" s="40">
        <v>8400.16</v>
      </c>
      <c r="Y38" s="40">
        <v>8672.42</v>
      </c>
      <c r="Z38" s="40">
        <v>8953.51</v>
      </c>
      <c r="AA38" s="40">
        <v>9243.7000000000007</v>
      </c>
      <c r="AB38" s="40">
        <v>9543.2999999999993</v>
      </c>
      <c r="AC38" s="40">
        <v>9852.61</v>
      </c>
      <c r="AD38" s="40">
        <v>10171.94</v>
      </c>
      <c r="AE38" s="40">
        <v>10501.63</v>
      </c>
      <c r="AF38" s="40">
        <v>10842</v>
      </c>
      <c r="AG38" s="40">
        <v>11193.4</v>
      </c>
      <c r="AH38" s="40">
        <v>11556.19</v>
      </c>
      <c r="AI38" s="40">
        <v>11930.74</v>
      </c>
      <c r="AJ38" s="40">
        <v>12317.43</v>
      </c>
      <c r="AK38" s="40">
        <v>12716.65</v>
      </c>
      <c r="AL38" s="40">
        <v>13128.81</v>
      </c>
      <c r="AM38" s="40">
        <v>13554.33</v>
      </c>
      <c r="AN38" s="40">
        <v>13993.64</v>
      </c>
      <c r="AO38" s="40">
        <v>14447.2</v>
      </c>
      <c r="AP38" s="40">
        <v>14915.45</v>
      </c>
      <c r="AQ38" s="40">
        <v>15398.87</v>
      </c>
      <c r="AR38" s="40">
        <v>15897.97</v>
      </c>
      <c r="AS38" s="40">
        <v>16413.240000000002</v>
      </c>
      <c r="AT38" s="40">
        <v>16945.21</v>
      </c>
      <c r="AU38" s="40">
        <v>17494.43</v>
      </c>
      <c r="AV38" s="40">
        <v>18061.439999999999</v>
      </c>
      <c r="AW38" s="40">
        <v>18646.830000000002</v>
      </c>
      <c r="AX38" s="40">
        <v>19251.2</v>
      </c>
      <c r="AY38" s="40">
        <v>19875.150000000001</v>
      </c>
      <c r="AZ38" s="40">
        <v>20519.330000000002</v>
      </c>
      <c r="BA38" s="40">
        <v>21184.39</v>
      </c>
      <c r="BB38" s="40">
        <v>21871</v>
      </c>
      <c r="BC38" s="40">
        <v>22579.86</v>
      </c>
      <c r="BD38" s="40">
        <v>23311.7</v>
      </c>
      <c r="BE38" s="40">
        <v>24067.26</v>
      </c>
      <c r="BF38" s="40">
        <v>24847.31</v>
      </c>
      <c r="BG38" s="40">
        <v>25652.639999999999</v>
      </c>
      <c r="BH38" s="40">
        <v>26484.07</v>
      </c>
    </row>
    <row r="39" spans="2:60" ht="90" x14ac:dyDescent="0.25">
      <c r="B39" s="5"/>
      <c r="C39" s="82" t="s">
        <v>47</v>
      </c>
      <c r="D39" s="82" t="s">
        <v>50</v>
      </c>
      <c r="E39" s="39"/>
      <c r="F39" s="39"/>
      <c r="G39" s="39"/>
      <c r="H39" s="82" t="s">
        <v>48</v>
      </c>
      <c r="I39" s="40">
        <v>9449.66</v>
      </c>
      <c r="J39" s="40">
        <v>9958.31</v>
      </c>
      <c r="K39" s="40">
        <v>9046.1</v>
      </c>
      <c r="L39" s="40">
        <v>10794.98</v>
      </c>
      <c r="M39" s="40">
        <v>11283.25</v>
      </c>
      <c r="N39" s="40">
        <v>13998.11</v>
      </c>
      <c r="O39" s="40">
        <v>15547.62</v>
      </c>
      <c r="P39" s="40">
        <v>16056.57</v>
      </c>
      <c r="Q39" s="40">
        <v>16570.11</v>
      </c>
      <c r="R39" s="40">
        <v>17085.03</v>
      </c>
      <c r="S39" s="40">
        <v>17613.86</v>
      </c>
      <c r="T39" s="40">
        <v>18184.75</v>
      </c>
      <c r="U39" s="40">
        <v>18774.14</v>
      </c>
      <c r="V39" s="40">
        <v>19382.63</v>
      </c>
      <c r="W39" s="40">
        <v>20010.849999999999</v>
      </c>
      <c r="X39" s="40">
        <v>20659.419999999998</v>
      </c>
      <c r="Y39" s="40">
        <v>21329.02</v>
      </c>
      <c r="Z39" s="40">
        <v>22020.31</v>
      </c>
      <c r="AA39" s="40">
        <v>22734.02</v>
      </c>
      <c r="AB39" s="40">
        <v>23470.86</v>
      </c>
      <c r="AC39" s="40">
        <v>24231.57</v>
      </c>
      <c r="AD39" s="40">
        <v>25016.95</v>
      </c>
      <c r="AE39" s="40">
        <v>25827.78</v>
      </c>
      <c r="AF39" s="40">
        <v>26664.880000000001</v>
      </c>
      <c r="AG39" s="40">
        <v>27529.119999999999</v>
      </c>
      <c r="AH39" s="40">
        <v>28421.38</v>
      </c>
      <c r="AI39" s="40">
        <v>29342.55</v>
      </c>
      <c r="AJ39" s="40">
        <v>30293.57</v>
      </c>
      <c r="AK39" s="40">
        <v>31275.42</v>
      </c>
      <c r="AL39" s="40">
        <v>32289.09</v>
      </c>
      <c r="AM39" s="40">
        <v>33335.620000000003</v>
      </c>
      <c r="AN39" s="40">
        <v>34416.07</v>
      </c>
      <c r="AO39" s="40">
        <v>35531.53</v>
      </c>
      <c r="AP39" s="40">
        <v>36683.15</v>
      </c>
      <c r="AQ39" s="40">
        <v>37872.1</v>
      </c>
      <c r="AR39" s="40">
        <v>39099.57</v>
      </c>
      <c r="AS39" s="40">
        <v>40366.839999999997</v>
      </c>
      <c r="AT39" s="40">
        <v>41675.17</v>
      </c>
      <c r="AU39" s="40">
        <v>43025.919999999998</v>
      </c>
      <c r="AV39" s="40">
        <v>44420.44</v>
      </c>
      <c r="AW39" s="40">
        <v>45860.15</v>
      </c>
      <c r="AX39" s="40">
        <v>47346.54</v>
      </c>
      <c r="AY39" s="40">
        <v>48881.09</v>
      </c>
      <c r="AZ39" s="40">
        <v>50465.39</v>
      </c>
      <c r="BA39" s="40">
        <v>52101.03</v>
      </c>
      <c r="BB39" s="40">
        <v>53789.68</v>
      </c>
      <c r="BC39" s="40">
        <v>55533.07</v>
      </c>
      <c r="BD39" s="40">
        <v>57332.959999999999</v>
      </c>
      <c r="BE39" s="40">
        <v>59191.19</v>
      </c>
      <c r="BF39" s="40">
        <v>61109.65</v>
      </c>
      <c r="BG39" s="40">
        <v>63090.28</v>
      </c>
      <c r="BH39" s="40">
        <v>65135.11</v>
      </c>
    </row>
    <row r="40" spans="2:60" ht="90" x14ac:dyDescent="0.25">
      <c r="B40" s="5"/>
      <c r="C40" s="82" t="s">
        <v>47</v>
      </c>
      <c r="D40" s="82" t="s">
        <v>431</v>
      </c>
      <c r="E40" s="39"/>
      <c r="F40" s="39"/>
      <c r="G40" s="39"/>
      <c r="H40" s="82" t="s">
        <v>48</v>
      </c>
      <c r="I40" s="40"/>
      <c r="J40" s="40"/>
      <c r="K40" s="40"/>
      <c r="L40" s="40"/>
      <c r="M40" s="40"/>
      <c r="N40" s="40">
        <v>3597.97</v>
      </c>
      <c r="O40" s="40">
        <v>3680.05</v>
      </c>
      <c r="P40" s="40">
        <v>3800.51</v>
      </c>
      <c r="Q40" s="40">
        <v>3922.07</v>
      </c>
      <c r="R40" s="40">
        <v>4043.94</v>
      </c>
      <c r="S40" s="40">
        <v>4169.12</v>
      </c>
      <c r="T40" s="40">
        <v>4304.24</v>
      </c>
      <c r="U40" s="40">
        <v>4443.75</v>
      </c>
      <c r="V40" s="40">
        <v>4587.78</v>
      </c>
      <c r="W40" s="40">
        <v>4736.47</v>
      </c>
      <c r="X40" s="40">
        <v>4889.99</v>
      </c>
      <c r="Y40" s="40">
        <v>5048.4799999999996</v>
      </c>
      <c r="Z40" s="40">
        <v>5212.1000000000004</v>
      </c>
      <c r="AA40" s="40">
        <v>5381.03</v>
      </c>
      <c r="AB40" s="40">
        <v>5555.44</v>
      </c>
      <c r="AC40" s="40">
        <v>5735.5</v>
      </c>
      <c r="AD40" s="40">
        <v>5921.39</v>
      </c>
      <c r="AE40" s="40">
        <v>6113.31</v>
      </c>
      <c r="AF40" s="40">
        <v>6311.45</v>
      </c>
      <c r="AG40" s="40">
        <v>6516.01</v>
      </c>
      <c r="AH40" s="40">
        <v>6727.2</v>
      </c>
      <c r="AI40" s="40">
        <v>6945.24</v>
      </c>
      <c r="AJ40" s="40">
        <v>7170.34</v>
      </c>
      <c r="AK40" s="40">
        <v>7402.74</v>
      </c>
      <c r="AL40" s="40">
        <v>7642.67</v>
      </c>
      <c r="AM40" s="40">
        <v>7890.38</v>
      </c>
      <c r="AN40" s="40">
        <v>8146.12</v>
      </c>
      <c r="AO40" s="40">
        <v>8410.14</v>
      </c>
      <c r="AP40" s="40">
        <v>8682.73</v>
      </c>
      <c r="AQ40" s="40">
        <v>8964.14</v>
      </c>
      <c r="AR40" s="40">
        <v>9254.68</v>
      </c>
      <c r="AS40" s="40">
        <v>9554.64</v>
      </c>
      <c r="AT40" s="40">
        <v>9864.31</v>
      </c>
      <c r="AU40" s="40">
        <v>10184.030000000001</v>
      </c>
      <c r="AV40" s="40">
        <v>10514.1</v>
      </c>
      <c r="AW40" s="40">
        <v>10854.88</v>
      </c>
      <c r="AX40" s="40">
        <v>11206.7</v>
      </c>
      <c r="AY40" s="40">
        <v>11569.92</v>
      </c>
      <c r="AZ40" s="40">
        <v>11944.91</v>
      </c>
      <c r="BA40" s="40">
        <v>12332.06</v>
      </c>
      <c r="BB40" s="40">
        <v>12731.76</v>
      </c>
      <c r="BC40" s="40">
        <v>13144.41</v>
      </c>
      <c r="BD40" s="40">
        <v>13570.44</v>
      </c>
      <c r="BE40" s="40">
        <v>14010.27</v>
      </c>
      <c r="BF40" s="40">
        <v>14464.36</v>
      </c>
      <c r="BG40" s="40">
        <v>14933.17</v>
      </c>
      <c r="BH40" s="40">
        <v>15417.17</v>
      </c>
    </row>
    <row r="41" spans="2:60" ht="75" x14ac:dyDescent="0.25">
      <c r="B41" s="5"/>
      <c r="C41" s="82" t="s">
        <v>47</v>
      </c>
      <c r="D41" s="82" t="s">
        <v>51</v>
      </c>
      <c r="E41" s="39"/>
      <c r="F41" s="39"/>
      <c r="G41" s="39"/>
      <c r="H41" s="82" t="s">
        <v>48</v>
      </c>
      <c r="I41" s="40">
        <v>1387.43</v>
      </c>
      <c r="J41" s="40">
        <v>1464.69</v>
      </c>
      <c r="K41" s="40">
        <v>1536.38</v>
      </c>
      <c r="L41" s="40">
        <v>1576.07</v>
      </c>
      <c r="M41" s="40">
        <v>1647.36</v>
      </c>
      <c r="N41" s="40">
        <v>2074.9699999999998</v>
      </c>
      <c r="O41" s="40">
        <v>2122.3000000000002</v>
      </c>
      <c r="P41" s="40">
        <v>2191.77</v>
      </c>
      <c r="Q41" s="40">
        <v>2261.87</v>
      </c>
      <c r="R41" s="40">
        <v>2332.16</v>
      </c>
      <c r="S41" s="40">
        <v>2404.35</v>
      </c>
      <c r="T41" s="40">
        <v>2482.2800000000002</v>
      </c>
      <c r="U41" s="40">
        <v>2562.73</v>
      </c>
      <c r="V41" s="40">
        <v>2645.79</v>
      </c>
      <c r="W41" s="40">
        <v>2731.54</v>
      </c>
      <c r="X41" s="40">
        <v>2820.08</v>
      </c>
      <c r="Y41" s="40">
        <v>2911.48</v>
      </c>
      <c r="Z41" s="40">
        <v>3005.84</v>
      </c>
      <c r="AA41" s="40">
        <v>3103.27</v>
      </c>
      <c r="AB41" s="40">
        <v>3203.85</v>
      </c>
      <c r="AC41" s="40">
        <v>3307.69</v>
      </c>
      <c r="AD41" s="40">
        <v>3414.89</v>
      </c>
      <c r="AE41" s="40">
        <v>3525.57</v>
      </c>
      <c r="AF41" s="40">
        <v>3639.84</v>
      </c>
      <c r="AG41" s="40">
        <v>3757.81</v>
      </c>
      <c r="AH41" s="40">
        <v>3879.61</v>
      </c>
      <c r="AI41" s="40">
        <v>4005.35</v>
      </c>
      <c r="AJ41" s="40">
        <v>4135.17</v>
      </c>
      <c r="AK41" s="40">
        <v>4269.2</v>
      </c>
      <c r="AL41" s="40">
        <v>4407.5600000000004</v>
      </c>
      <c r="AM41" s="40">
        <v>4550.42</v>
      </c>
      <c r="AN41" s="40">
        <v>4697.8999999999996</v>
      </c>
      <c r="AO41" s="40">
        <v>4850.17</v>
      </c>
      <c r="AP41" s="40">
        <v>5007.37</v>
      </c>
      <c r="AQ41" s="40">
        <v>5169.66</v>
      </c>
      <c r="AR41" s="40">
        <v>5337.22</v>
      </c>
      <c r="AS41" s="40">
        <v>5510.2</v>
      </c>
      <c r="AT41" s="40">
        <v>5688.79</v>
      </c>
      <c r="AU41" s="40">
        <v>5873.18</v>
      </c>
      <c r="AV41" s="40">
        <v>6063.53</v>
      </c>
      <c r="AW41" s="40">
        <v>6260.06</v>
      </c>
      <c r="AX41" s="40">
        <v>6462.95</v>
      </c>
      <c r="AY41" s="40">
        <v>6672.43</v>
      </c>
      <c r="AZ41" s="40">
        <v>6888.69</v>
      </c>
      <c r="BA41" s="40">
        <v>7111.96</v>
      </c>
      <c r="BB41" s="40">
        <v>7342.46</v>
      </c>
      <c r="BC41" s="40">
        <v>7580.44</v>
      </c>
      <c r="BD41" s="40">
        <v>7826.13</v>
      </c>
      <c r="BE41" s="40">
        <v>8079.79</v>
      </c>
      <c r="BF41" s="40">
        <v>8341.66</v>
      </c>
      <c r="BG41" s="40">
        <v>8612.0300000000007</v>
      </c>
      <c r="BH41" s="40">
        <v>8891.15</v>
      </c>
    </row>
    <row r="42" spans="2:60" ht="75" x14ac:dyDescent="0.25">
      <c r="B42" s="5"/>
      <c r="C42" s="82" t="s">
        <v>47</v>
      </c>
      <c r="D42" s="82" t="s">
        <v>52</v>
      </c>
      <c r="E42" s="39"/>
      <c r="F42" s="39"/>
      <c r="G42" s="39"/>
      <c r="H42" s="82" t="s">
        <v>48</v>
      </c>
      <c r="I42" s="40"/>
      <c r="J42" s="40"/>
      <c r="K42" s="40"/>
      <c r="L42" s="40"/>
      <c r="M42" s="40"/>
      <c r="N42" s="40">
        <v>2465.4299999999998</v>
      </c>
      <c r="O42" s="40">
        <v>2521.67</v>
      </c>
      <c r="P42" s="40">
        <v>2604.2199999999998</v>
      </c>
      <c r="Q42" s="40">
        <v>2687.51</v>
      </c>
      <c r="R42" s="40">
        <v>2771.02</v>
      </c>
      <c r="S42" s="40">
        <v>2856.79</v>
      </c>
      <c r="T42" s="40">
        <v>2949.38</v>
      </c>
      <c r="U42" s="40">
        <v>3044.98</v>
      </c>
      <c r="V42" s="40">
        <v>3143.67</v>
      </c>
      <c r="W42" s="40">
        <v>3245.56</v>
      </c>
      <c r="X42" s="40">
        <v>3350.75</v>
      </c>
      <c r="Y42" s="40">
        <v>3459.35</v>
      </c>
      <c r="Z42" s="40">
        <v>3571.48</v>
      </c>
      <c r="AA42" s="40">
        <v>3687.23</v>
      </c>
      <c r="AB42" s="40">
        <v>3806.74</v>
      </c>
      <c r="AC42" s="40">
        <v>3930.12</v>
      </c>
      <c r="AD42" s="40">
        <v>4057.5</v>
      </c>
      <c r="AE42" s="40">
        <v>4189.01</v>
      </c>
      <c r="AF42" s="40">
        <v>4324.78</v>
      </c>
      <c r="AG42" s="40">
        <v>4464.95</v>
      </c>
      <c r="AH42" s="40">
        <v>4609.66</v>
      </c>
      <c r="AI42" s="40">
        <v>4759.07</v>
      </c>
      <c r="AJ42" s="40">
        <v>4913.3100000000004</v>
      </c>
      <c r="AK42" s="40">
        <v>5072.5600000000004</v>
      </c>
      <c r="AL42" s="40">
        <v>5236.97</v>
      </c>
      <c r="AM42" s="40">
        <v>5406.7</v>
      </c>
      <c r="AN42" s="40">
        <v>5581.94</v>
      </c>
      <c r="AO42" s="40">
        <v>5762.86</v>
      </c>
      <c r="AP42" s="40">
        <v>5949.64</v>
      </c>
      <c r="AQ42" s="40">
        <v>6142.48</v>
      </c>
      <c r="AR42" s="40">
        <v>6341.56</v>
      </c>
      <c r="AS42" s="40">
        <v>6547.1</v>
      </c>
      <c r="AT42" s="40">
        <v>6759.3</v>
      </c>
      <c r="AU42" s="40">
        <v>6978.37</v>
      </c>
      <c r="AV42" s="40">
        <v>7204.55</v>
      </c>
      <c r="AW42" s="40">
        <v>7438.06</v>
      </c>
      <c r="AX42" s="40">
        <v>7679.14</v>
      </c>
      <c r="AY42" s="40">
        <v>7928.02</v>
      </c>
      <c r="AZ42" s="40">
        <v>8184.98</v>
      </c>
      <c r="BA42" s="40">
        <v>8450.27</v>
      </c>
      <c r="BB42" s="40">
        <v>8724.15</v>
      </c>
      <c r="BC42" s="40">
        <v>9006.91</v>
      </c>
      <c r="BD42" s="40">
        <v>9298.83</v>
      </c>
      <c r="BE42" s="40">
        <v>9600.2199999999993</v>
      </c>
      <c r="BF42" s="40">
        <v>9911.3700000000008</v>
      </c>
      <c r="BG42" s="40">
        <v>10232.61</v>
      </c>
      <c r="BH42" s="40">
        <v>10564.26</v>
      </c>
    </row>
    <row r="43" spans="2:60" ht="150" x14ac:dyDescent="0.25">
      <c r="B43" s="5"/>
      <c r="C43" s="82" t="s">
        <v>47</v>
      </c>
      <c r="D43" s="82" t="s">
        <v>53</v>
      </c>
      <c r="E43" s="39"/>
      <c r="F43" s="39"/>
      <c r="G43" s="39"/>
      <c r="H43" s="82" t="s">
        <v>54</v>
      </c>
      <c r="I43" s="40">
        <v>2416.4499999999998</v>
      </c>
      <c r="J43" s="40">
        <v>2551</v>
      </c>
      <c r="K43" s="40">
        <v>2675.86</v>
      </c>
      <c r="L43" s="40">
        <v>2745</v>
      </c>
      <c r="M43" s="40">
        <v>2869.15</v>
      </c>
      <c r="N43" s="40">
        <v>3202.4</v>
      </c>
      <c r="O43" s="40">
        <v>3275.45</v>
      </c>
      <c r="P43" s="40">
        <v>3382.67</v>
      </c>
      <c r="Q43" s="40">
        <v>3490.86</v>
      </c>
      <c r="R43" s="40">
        <v>3599.34</v>
      </c>
      <c r="S43" s="40">
        <v>3710.75</v>
      </c>
      <c r="T43" s="40">
        <v>3831.02</v>
      </c>
      <c r="U43" s="40">
        <v>3955.19</v>
      </c>
      <c r="V43" s="40">
        <v>4083.38</v>
      </c>
      <c r="W43" s="40">
        <v>4215.7299999999996</v>
      </c>
      <c r="X43" s="40">
        <v>4352.37</v>
      </c>
      <c r="Y43" s="40">
        <v>4493.43</v>
      </c>
      <c r="Z43" s="40">
        <v>4639.07</v>
      </c>
      <c r="AA43" s="40">
        <v>4789.43</v>
      </c>
      <c r="AB43" s="40">
        <v>4944.66</v>
      </c>
      <c r="AC43" s="40">
        <v>5104.92</v>
      </c>
      <c r="AD43" s="40">
        <v>5270.37</v>
      </c>
      <c r="AE43" s="40">
        <v>5441.19</v>
      </c>
      <c r="AF43" s="40">
        <v>5617.55</v>
      </c>
      <c r="AG43" s="40">
        <v>5799.62</v>
      </c>
      <c r="AH43" s="40">
        <v>5987.59</v>
      </c>
      <c r="AI43" s="40">
        <v>6181.66</v>
      </c>
      <c r="AJ43" s="40">
        <v>6382.01</v>
      </c>
      <c r="AK43" s="40">
        <v>6588.86</v>
      </c>
      <c r="AL43" s="40">
        <v>6802.41</v>
      </c>
      <c r="AM43" s="40">
        <v>7022.89</v>
      </c>
      <c r="AN43" s="40">
        <v>7250.51</v>
      </c>
      <c r="AO43" s="40">
        <v>7485.51</v>
      </c>
      <c r="AP43" s="40">
        <v>7728.12</v>
      </c>
      <c r="AQ43" s="40">
        <v>7978.6</v>
      </c>
      <c r="AR43" s="40">
        <v>8237.19</v>
      </c>
      <c r="AS43" s="40">
        <v>8504.17</v>
      </c>
      <c r="AT43" s="40">
        <v>8779.7999999999993</v>
      </c>
      <c r="AU43" s="40">
        <v>9064.36</v>
      </c>
      <c r="AV43" s="40">
        <v>9358.15</v>
      </c>
      <c r="AW43" s="40">
        <v>9661.4599999999991</v>
      </c>
      <c r="AX43" s="40">
        <v>9974.6</v>
      </c>
      <c r="AY43" s="40">
        <v>10297.89</v>
      </c>
      <c r="AZ43" s="40">
        <v>10631.65</v>
      </c>
      <c r="BA43" s="40">
        <v>10976.24</v>
      </c>
      <c r="BB43" s="40">
        <v>11331.99</v>
      </c>
      <c r="BC43" s="40">
        <v>11699.27</v>
      </c>
      <c r="BD43" s="40">
        <v>12078.46</v>
      </c>
      <c r="BE43" s="40">
        <v>12469.94</v>
      </c>
      <c r="BF43" s="40">
        <v>12874.1</v>
      </c>
      <c r="BG43" s="40">
        <v>13291.37</v>
      </c>
      <c r="BH43" s="40">
        <v>13722.16</v>
      </c>
    </row>
    <row r="44" spans="2:60" ht="150" x14ac:dyDescent="0.25">
      <c r="B44" s="5"/>
      <c r="C44" s="82" t="s">
        <v>47</v>
      </c>
      <c r="D44" s="82" t="s">
        <v>55</v>
      </c>
      <c r="E44" s="39"/>
      <c r="F44" s="39"/>
      <c r="G44" s="39"/>
      <c r="H44" s="82" t="s">
        <v>54</v>
      </c>
      <c r="I44" s="40">
        <v>2992.23</v>
      </c>
      <c r="J44" s="40">
        <v>3158.85</v>
      </c>
      <c r="K44" s="40">
        <v>3313.46</v>
      </c>
      <c r="L44" s="40">
        <v>3399.07</v>
      </c>
      <c r="M44" s="40">
        <v>3552.81</v>
      </c>
      <c r="N44" s="40">
        <v>3973.1</v>
      </c>
      <c r="O44" s="40">
        <v>4063.73</v>
      </c>
      <c r="P44" s="40">
        <v>4196.76</v>
      </c>
      <c r="Q44" s="40">
        <v>4330.99</v>
      </c>
      <c r="R44" s="40">
        <v>4465.57</v>
      </c>
      <c r="S44" s="40">
        <v>4603.8</v>
      </c>
      <c r="T44" s="40">
        <v>4753.01</v>
      </c>
      <c r="U44" s="40">
        <v>4907.0600000000004</v>
      </c>
      <c r="V44" s="40">
        <v>5066.1000000000004</v>
      </c>
      <c r="W44" s="40">
        <v>5230.3</v>
      </c>
      <c r="X44" s="40">
        <v>5399.82</v>
      </c>
      <c r="Y44" s="40">
        <v>5574.84</v>
      </c>
      <c r="Z44" s="40">
        <v>5755.52</v>
      </c>
      <c r="AA44" s="40">
        <v>5942.07</v>
      </c>
      <c r="AB44" s="40">
        <v>6134.66</v>
      </c>
      <c r="AC44" s="40">
        <v>6333.49</v>
      </c>
      <c r="AD44" s="40">
        <v>6538.76</v>
      </c>
      <c r="AE44" s="40">
        <v>6750.69</v>
      </c>
      <c r="AF44" s="40">
        <v>6969.49</v>
      </c>
      <c r="AG44" s="40">
        <v>7195.38</v>
      </c>
      <c r="AH44" s="40">
        <v>7428.59</v>
      </c>
      <c r="AI44" s="40">
        <v>7669.36</v>
      </c>
      <c r="AJ44" s="40">
        <v>7917.93</v>
      </c>
      <c r="AK44" s="40">
        <v>8174.56</v>
      </c>
      <c r="AL44" s="40">
        <v>8439.51</v>
      </c>
      <c r="AM44" s="40">
        <v>8713.0400000000009</v>
      </c>
      <c r="AN44" s="40">
        <v>8995.44</v>
      </c>
      <c r="AO44" s="40">
        <v>9287</v>
      </c>
      <c r="AP44" s="40">
        <v>9588</v>
      </c>
      <c r="AQ44" s="40">
        <v>9898.76</v>
      </c>
      <c r="AR44" s="40">
        <v>10219.59</v>
      </c>
      <c r="AS44" s="40">
        <v>10550.82</v>
      </c>
      <c r="AT44" s="40">
        <v>10892.78</v>
      </c>
      <c r="AU44" s="40">
        <v>11245.83</v>
      </c>
      <c r="AV44" s="40">
        <v>11610.32</v>
      </c>
      <c r="AW44" s="40">
        <v>11986.62</v>
      </c>
      <c r="AX44" s="40">
        <v>12375.12</v>
      </c>
      <c r="AY44" s="40">
        <v>12776.22</v>
      </c>
      <c r="AZ44" s="40">
        <v>13190.31</v>
      </c>
      <c r="BA44" s="40">
        <v>13617.82</v>
      </c>
      <c r="BB44" s="40">
        <v>14059.19</v>
      </c>
      <c r="BC44" s="40">
        <v>14514.87</v>
      </c>
      <c r="BD44" s="40">
        <v>14985.31</v>
      </c>
      <c r="BE44" s="40">
        <v>15471</v>
      </c>
      <c r="BF44" s="40">
        <v>15972.43</v>
      </c>
      <c r="BG44" s="40">
        <v>16490.12</v>
      </c>
      <c r="BH44" s="40">
        <v>17024.580000000002</v>
      </c>
    </row>
    <row r="45" spans="2:60" ht="75" x14ac:dyDescent="0.25">
      <c r="B45" s="5"/>
      <c r="C45" s="82" t="s">
        <v>47</v>
      </c>
      <c r="D45" s="82" t="s">
        <v>56</v>
      </c>
      <c r="E45" s="39"/>
      <c r="F45" s="39"/>
      <c r="G45" s="39"/>
      <c r="H45" s="82" t="s">
        <v>57</v>
      </c>
      <c r="I45" s="40">
        <v>2.09</v>
      </c>
      <c r="J45" s="40">
        <v>2.2000000000000002</v>
      </c>
      <c r="K45" s="40">
        <v>2.2999999999999998</v>
      </c>
      <c r="L45" s="40">
        <v>2.4</v>
      </c>
      <c r="M45" s="40">
        <v>2.5099999999999998</v>
      </c>
      <c r="N45" s="40">
        <v>2.8</v>
      </c>
      <c r="O45" s="40">
        <v>3.2</v>
      </c>
      <c r="P45" s="40">
        <v>3.3</v>
      </c>
      <c r="Q45" s="40">
        <v>3.41</v>
      </c>
      <c r="R45" s="40">
        <v>3.52</v>
      </c>
      <c r="S45" s="40">
        <v>3.63</v>
      </c>
      <c r="T45" s="40">
        <v>3.74</v>
      </c>
      <c r="U45" s="40">
        <v>3.86</v>
      </c>
      <c r="V45" s="40">
        <v>3.99</v>
      </c>
      <c r="W45" s="40">
        <v>4.12</v>
      </c>
      <c r="X45" s="40">
        <v>4.25</v>
      </c>
      <c r="Y45" s="40">
        <v>4.3899999999999997</v>
      </c>
      <c r="Z45" s="40">
        <v>4.53</v>
      </c>
      <c r="AA45" s="40">
        <v>4.68</v>
      </c>
      <c r="AB45" s="40">
        <v>4.83</v>
      </c>
      <c r="AC45" s="40">
        <v>4.99</v>
      </c>
      <c r="AD45" s="40">
        <v>5.15</v>
      </c>
      <c r="AE45" s="40">
        <v>5.32</v>
      </c>
      <c r="AF45" s="40">
        <v>5.49</v>
      </c>
      <c r="AG45" s="40">
        <v>5.67</v>
      </c>
      <c r="AH45" s="40">
        <v>5.85</v>
      </c>
      <c r="AI45" s="40">
        <v>6.04</v>
      </c>
      <c r="AJ45" s="40">
        <v>6.24</v>
      </c>
      <c r="AK45" s="40">
        <v>6.44</v>
      </c>
      <c r="AL45" s="40">
        <v>6.65</v>
      </c>
      <c r="AM45" s="40">
        <v>6.86</v>
      </c>
      <c r="AN45" s="40">
        <v>7.08</v>
      </c>
      <c r="AO45" s="40">
        <v>7.31</v>
      </c>
      <c r="AP45" s="40">
        <v>7.55</v>
      </c>
      <c r="AQ45" s="40">
        <v>7.79</v>
      </c>
      <c r="AR45" s="40">
        <v>8.0500000000000007</v>
      </c>
      <c r="AS45" s="40">
        <v>8.31</v>
      </c>
      <c r="AT45" s="40">
        <v>8.58</v>
      </c>
      <c r="AU45" s="40">
        <v>8.86</v>
      </c>
      <c r="AV45" s="40">
        <v>9.14</v>
      </c>
      <c r="AW45" s="40">
        <v>9.44</v>
      </c>
      <c r="AX45" s="40">
        <v>9.74</v>
      </c>
      <c r="AY45" s="40">
        <v>10.06</v>
      </c>
      <c r="AZ45" s="40">
        <v>10.39</v>
      </c>
      <c r="BA45" s="40">
        <v>10.72</v>
      </c>
      <c r="BB45" s="40">
        <v>11.07</v>
      </c>
      <c r="BC45" s="40">
        <v>11.43</v>
      </c>
      <c r="BD45" s="40">
        <v>11.8</v>
      </c>
      <c r="BE45" s="40">
        <v>12.18</v>
      </c>
      <c r="BF45" s="40">
        <v>12.58</v>
      </c>
      <c r="BG45" s="40">
        <v>12.99</v>
      </c>
      <c r="BH45" s="40">
        <v>13.41</v>
      </c>
    </row>
    <row r="46" spans="2:60" ht="90" x14ac:dyDescent="0.25">
      <c r="B46" s="5"/>
      <c r="C46" s="44" t="s">
        <v>47</v>
      </c>
      <c r="D46" s="44" t="s">
        <v>58</v>
      </c>
      <c r="E46" s="44" t="s">
        <v>59</v>
      </c>
      <c r="F46" s="44" t="s">
        <v>60</v>
      </c>
      <c r="G46" s="44" t="s">
        <v>17</v>
      </c>
      <c r="H46" s="44" t="s">
        <v>35</v>
      </c>
      <c r="I46" s="44">
        <v>3.7</v>
      </c>
      <c r="J46" s="44">
        <v>3.9</v>
      </c>
      <c r="K46" s="44">
        <v>3.56</v>
      </c>
      <c r="L46" s="44">
        <v>3.31</v>
      </c>
      <c r="M46" s="44">
        <v>3.46</v>
      </c>
      <c r="N46" s="44">
        <v>3.91</v>
      </c>
      <c r="O46" s="44">
        <v>4.42</v>
      </c>
      <c r="P46" s="44">
        <v>4.5599999999999996</v>
      </c>
      <c r="Q46" s="44">
        <v>4.71</v>
      </c>
      <c r="R46" s="44">
        <v>4.8600000000000003</v>
      </c>
      <c r="S46" s="44">
        <v>5.01</v>
      </c>
      <c r="T46" s="44">
        <v>5.17</v>
      </c>
      <c r="U46" s="44">
        <v>5.34</v>
      </c>
      <c r="V46" s="44">
        <v>5.51</v>
      </c>
      <c r="W46" s="44">
        <v>5.69</v>
      </c>
      <c r="X46" s="44">
        <v>5.87</v>
      </c>
      <c r="Y46" s="44">
        <v>6.06</v>
      </c>
      <c r="Z46" s="44">
        <v>6.26</v>
      </c>
      <c r="AA46" s="44">
        <v>6.46</v>
      </c>
      <c r="AB46" s="44">
        <v>6.67</v>
      </c>
      <c r="AC46" s="44">
        <v>6.89</v>
      </c>
      <c r="AD46" s="44">
        <v>7.11</v>
      </c>
      <c r="AE46" s="44">
        <v>7.34</v>
      </c>
      <c r="AF46" s="44">
        <v>7.58</v>
      </c>
      <c r="AG46" s="44">
        <v>7.83</v>
      </c>
      <c r="AH46" s="44">
        <v>8.08</v>
      </c>
      <c r="AI46" s="44">
        <v>8.34</v>
      </c>
      <c r="AJ46" s="44">
        <v>8.61</v>
      </c>
      <c r="AK46" s="44">
        <v>8.89</v>
      </c>
      <c r="AL46" s="44">
        <v>9.18</v>
      </c>
      <c r="AM46" s="44">
        <v>9.48</v>
      </c>
      <c r="AN46" s="44">
        <v>9.7799999999999994</v>
      </c>
      <c r="AO46" s="44">
        <v>10.1</v>
      </c>
      <c r="AP46" s="44">
        <v>10.43</v>
      </c>
      <c r="AQ46" s="44">
        <v>10.77</v>
      </c>
      <c r="AR46" s="44">
        <v>11.12</v>
      </c>
      <c r="AS46" s="44">
        <v>11.48</v>
      </c>
      <c r="AT46" s="44">
        <v>11.85</v>
      </c>
      <c r="AU46" s="44">
        <v>12.23</v>
      </c>
      <c r="AV46" s="44">
        <v>12.63</v>
      </c>
      <c r="AW46" s="44">
        <v>13.04</v>
      </c>
      <c r="AX46" s="44">
        <v>13.46</v>
      </c>
      <c r="AY46" s="44">
        <v>13.9</v>
      </c>
      <c r="AZ46" s="44">
        <v>14.35</v>
      </c>
      <c r="BA46" s="44">
        <v>14.81</v>
      </c>
      <c r="BB46" s="44">
        <v>15.29</v>
      </c>
      <c r="BC46" s="44">
        <v>15.79</v>
      </c>
      <c r="BD46" s="44">
        <v>16.3</v>
      </c>
      <c r="BE46" s="44">
        <v>16.829999999999998</v>
      </c>
      <c r="BF46" s="44">
        <v>17.37</v>
      </c>
      <c r="BG46" s="44">
        <v>17.940000000000001</v>
      </c>
      <c r="BH46" s="44">
        <v>18.52</v>
      </c>
    </row>
    <row r="47" spans="2:60" s="35" customFormat="1" ht="60" x14ac:dyDescent="0.25">
      <c r="B47" s="34"/>
      <c r="C47" s="82" t="s">
        <v>47</v>
      </c>
      <c r="D47" s="82" t="s">
        <v>61</v>
      </c>
      <c r="E47" s="86"/>
      <c r="F47" s="86"/>
      <c r="G47" s="86"/>
      <c r="H47" s="82" t="s">
        <v>63</v>
      </c>
      <c r="I47" s="82"/>
      <c r="J47" s="82"/>
      <c r="K47" s="82"/>
      <c r="L47" s="82"/>
      <c r="M47" s="82"/>
      <c r="N47" s="82">
        <v>0.27</v>
      </c>
      <c r="O47" s="82">
        <v>0.27</v>
      </c>
      <c r="P47" s="82">
        <v>0.27</v>
      </c>
      <c r="Q47" s="82">
        <v>0.27</v>
      </c>
      <c r="R47" s="82">
        <v>0.27</v>
      </c>
      <c r="S47" s="82">
        <v>0.27</v>
      </c>
      <c r="T47" s="82">
        <v>0.27</v>
      </c>
      <c r="U47" s="82">
        <v>0.27</v>
      </c>
      <c r="V47" s="82">
        <v>0.27</v>
      </c>
      <c r="W47" s="82">
        <v>0.27</v>
      </c>
      <c r="X47" s="82">
        <v>0.27</v>
      </c>
      <c r="Y47" s="82">
        <v>0.27</v>
      </c>
      <c r="Z47" s="82">
        <v>0.27</v>
      </c>
      <c r="AA47" s="82">
        <v>0.27</v>
      </c>
      <c r="AB47" s="82">
        <v>0.27</v>
      </c>
      <c r="AC47" s="82">
        <v>0.27</v>
      </c>
      <c r="AD47" s="82">
        <v>0.27</v>
      </c>
      <c r="AE47" s="82">
        <v>0.27</v>
      </c>
      <c r="AF47" s="82">
        <v>0.27</v>
      </c>
      <c r="AG47" s="82">
        <v>0.27</v>
      </c>
      <c r="AH47" s="82">
        <v>0.27</v>
      </c>
      <c r="AI47" s="82">
        <v>0.27</v>
      </c>
      <c r="AJ47" s="82">
        <v>0.27</v>
      </c>
      <c r="AK47" s="82">
        <v>0.27</v>
      </c>
      <c r="AL47" s="82">
        <v>0.27</v>
      </c>
      <c r="AM47" s="82">
        <v>0.27</v>
      </c>
      <c r="AN47" s="82">
        <v>0.27</v>
      </c>
      <c r="AO47" s="82">
        <v>0.27</v>
      </c>
      <c r="AP47" s="82">
        <v>0.27</v>
      </c>
      <c r="AQ47" s="82">
        <v>0.27</v>
      </c>
      <c r="AR47" s="82">
        <v>0.27</v>
      </c>
      <c r="AS47" s="82">
        <v>0.27</v>
      </c>
      <c r="AT47" s="82">
        <v>0.27</v>
      </c>
      <c r="AU47" s="82">
        <v>0.27</v>
      </c>
      <c r="AV47" s="82">
        <v>0.27</v>
      </c>
      <c r="AW47" s="82">
        <v>0.27</v>
      </c>
      <c r="AX47" s="82">
        <v>0.27</v>
      </c>
      <c r="AY47" s="82">
        <v>0.27</v>
      </c>
      <c r="AZ47" s="82">
        <v>0.27</v>
      </c>
      <c r="BA47" s="82">
        <v>0.27</v>
      </c>
      <c r="BB47" s="82">
        <v>0.27</v>
      </c>
      <c r="BC47" s="82">
        <v>0.27</v>
      </c>
      <c r="BD47" s="82">
        <v>0.27</v>
      </c>
      <c r="BE47" s="82">
        <v>0.27</v>
      </c>
      <c r="BF47" s="82">
        <v>0.27</v>
      </c>
      <c r="BG47" s="82">
        <v>0.27</v>
      </c>
      <c r="BH47" s="82">
        <v>0.27</v>
      </c>
    </row>
    <row r="48" spans="2:60" ht="105" x14ac:dyDescent="0.25">
      <c r="B48" s="5"/>
      <c r="C48" s="38" t="s">
        <v>47</v>
      </c>
      <c r="D48" s="38" t="s">
        <v>64</v>
      </c>
      <c r="E48" s="38"/>
      <c r="F48" s="38"/>
      <c r="G48" s="38"/>
      <c r="H48" s="36" t="s">
        <v>15</v>
      </c>
      <c r="I48" s="37" t="s">
        <v>65</v>
      </c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38"/>
      <c r="BB48" s="38"/>
      <c r="BC48" s="38"/>
      <c r="BD48" s="38"/>
      <c r="BE48" s="38"/>
      <c r="BF48" s="38"/>
      <c r="BG48" s="38"/>
      <c r="BH48" s="38"/>
    </row>
    <row r="49" spans="2:60" ht="75" x14ac:dyDescent="0.25">
      <c r="B49" s="5"/>
      <c r="C49" s="82" t="s">
        <v>47</v>
      </c>
      <c r="D49" s="82" t="s">
        <v>66</v>
      </c>
      <c r="E49" s="39"/>
      <c r="F49" s="39"/>
      <c r="G49" s="39"/>
      <c r="H49" s="82" t="s">
        <v>67</v>
      </c>
      <c r="I49" s="40">
        <v>740.05</v>
      </c>
      <c r="J49" s="40">
        <v>779.88</v>
      </c>
      <c r="K49" s="40">
        <v>722.96</v>
      </c>
      <c r="L49" s="40">
        <v>811.45</v>
      </c>
      <c r="M49" s="40">
        <v>848.15</v>
      </c>
      <c r="N49" s="40">
        <v>920.63</v>
      </c>
      <c r="O49" s="40">
        <v>1023.7</v>
      </c>
      <c r="P49" s="40">
        <v>1057.21</v>
      </c>
      <c r="Q49" s="40">
        <v>1091.03</v>
      </c>
      <c r="R49" s="40">
        <v>1124.93</v>
      </c>
      <c r="S49" s="40">
        <v>1159.75</v>
      </c>
      <c r="T49" s="40">
        <v>1197.3399999999999</v>
      </c>
      <c r="U49" s="40">
        <v>1236.1500000000001</v>
      </c>
      <c r="V49" s="40">
        <v>1276.21</v>
      </c>
      <c r="W49" s="40">
        <v>1317.57</v>
      </c>
      <c r="X49" s="40">
        <v>1360.28</v>
      </c>
      <c r="Y49" s="40">
        <v>1404.37</v>
      </c>
      <c r="Z49" s="40">
        <v>1449.88</v>
      </c>
      <c r="AA49" s="40">
        <v>1496.88</v>
      </c>
      <c r="AB49" s="40">
        <v>1545.39</v>
      </c>
      <c r="AC49" s="40">
        <v>1595.48</v>
      </c>
      <c r="AD49" s="40">
        <v>1647.19</v>
      </c>
      <c r="AE49" s="40">
        <v>1700.58</v>
      </c>
      <c r="AF49" s="40">
        <v>1755.7</v>
      </c>
      <c r="AG49" s="40">
        <v>1812.6</v>
      </c>
      <c r="AH49" s="40">
        <v>1871.35</v>
      </c>
      <c r="AI49" s="40">
        <v>1932</v>
      </c>
      <c r="AJ49" s="40">
        <v>1994.62</v>
      </c>
      <c r="AK49" s="40">
        <v>2059.27</v>
      </c>
      <c r="AL49" s="40">
        <v>2126.0100000000002</v>
      </c>
      <c r="AM49" s="40">
        <v>2194.92</v>
      </c>
      <c r="AN49" s="40">
        <v>2266.06</v>
      </c>
      <c r="AO49" s="40">
        <v>2339.5</v>
      </c>
      <c r="AP49" s="40">
        <v>2415.33</v>
      </c>
      <c r="AQ49" s="40">
        <v>2493.61</v>
      </c>
      <c r="AR49" s="40">
        <v>2574.4299999999998</v>
      </c>
      <c r="AS49" s="40">
        <v>2657.87</v>
      </c>
      <c r="AT49" s="40">
        <v>2744.02</v>
      </c>
      <c r="AU49" s="40">
        <v>2832.95</v>
      </c>
      <c r="AV49" s="40">
        <v>2924.77</v>
      </c>
      <c r="AW49" s="40">
        <v>3019.57</v>
      </c>
      <c r="AX49" s="40">
        <v>3117.44</v>
      </c>
      <c r="AY49" s="40">
        <v>3218.48</v>
      </c>
      <c r="AZ49" s="40">
        <v>3322.79</v>
      </c>
      <c r="BA49" s="40">
        <v>3430.49</v>
      </c>
      <c r="BB49" s="40">
        <v>3541.67</v>
      </c>
      <c r="BC49" s="40">
        <v>3656.46</v>
      </c>
      <c r="BD49" s="40">
        <v>3774.97</v>
      </c>
      <c r="BE49" s="40">
        <v>3897.32</v>
      </c>
      <c r="BF49" s="40">
        <v>4023.64</v>
      </c>
      <c r="BG49" s="40">
        <v>4154.05</v>
      </c>
      <c r="BH49" s="40">
        <v>4288.6899999999996</v>
      </c>
    </row>
    <row r="50" spans="2:60" ht="60" x14ac:dyDescent="0.25">
      <c r="B50" s="5"/>
      <c r="C50" s="82" t="s">
        <v>47</v>
      </c>
      <c r="D50" s="82" t="s">
        <v>68</v>
      </c>
      <c r="E50" s="39"/>
      <c r="F50" s="39"/>
      <c r="G50" s="39"/>
      <c r="H50" s="82" t="s">
        <v>67</v>
      </c>
      <c r="I50" s="40">
        <v>477.28</v>
      </c>
      <c r="J50" s="40">
        <v>502.97</v>
      </c>
      <c r="K50" s="40">
        <v>466.42</v>
      </c>
      <c r="L50" s="40">
        <v>471.04</v>
      </c>
      <c r="M50" s="40">
        <v>492.35</v>
      </c>
      <c r="N50" s="40">
        <v>534.42999999999995</v>
      </c>
      <c r="O50" s="40">
        <v>594.26</v>
      </c>
      <c r="P50" s="40">
        <v>613.71</v>
      </c>
      <c r="Q50" s="40">
        <v>633.34</v>
      </c>
      <c r="R50" s="40">
        <v>653.02</v>
      </c>
      <c r="S50" s="40">
        <v>673.23</v>
      </c>
      <c r="T50" s="40">
        <v>695.05</v>
      </c>
      <c r="U50" s="40">
        <v>717.58</v>
      </c>
      <c r="V50" s="40">
        <v>740.84</v>
      </c>
      <c r="W50" s="40">
        <v>764.85</v>
      </c>
      <c r="X50" s="40">
        <v>789.64</v>
      </c>
      <c r="Y50" s="40">
        <v>815.23</v>
      </c>
      <c r="Z50" s="40">
        <v>841.66</v>
      </c>
      <c r="AA50" s="40">
        <v>868.93</v>
      </c>
      <c r="AB50" s="40">
        <v>897.1</v>
      </c>
      <c r="AC50" s="40">
        <v>926.17</v>
      </c>
      <c r="AD50" s="40">
        <v>956.19</v>
      </c>
      <c r="AE50" s="40">
        <v>987.18</v>
      </c>
      <c r="AF50" s="40">
        <v>1019.18</v>
      </c>
      <c r="AG50" s="40">
        <v>1052.21</v>
      </c>
      <c r="AH50" s="40">
        <v>1086.32</v>
      </c>
      <c r="AI50" s="40">
        <v>1121.52</v>
      </c>
      <c r="AJ50" s="40">
        <v>1157.8699999999999</v>
      </c>
      <c r="AK50" s="40">
        <v>1195.4000000000001</v>
      </c>
      <c r="AL50" s="40">
        <v>1234.1500000000001</v>
      </c>
      <c r="AM50" s="40">
        <v>1274.1500000000001</v>
      </c>
      <c r="AN50" s="40">
        <v>1315.44</v>
      </c>
      <c r="AO50" s="40">
        <v>1358.08</v>
      </c>
      <c r="AP50" s="40">
        <v>1402.1</v>
      </c>
      <c r="AQ50" s="40">
        <v>1447.54</v>
      </c>
      <c r="AR50" s="40">
        <v>1494.46</v>
      </c>
      <c r="AS50" s="40">
        <v>1542.89</v>
      </c>
      <c r="AT50" s="40">
        <v>1592.9</v>
      </c>
      <c r="AU50" s="40">
        <v>1644.53</v>
      </c>
      <c r="AV50" s="40">
        <v>1697.83</v>
      </c>
      <c r="AW50" s="40">
        <v>1752.86</v>
      </c>
      <c r="AX50" s="40">
        <v>1809.67</v>
      </c>
      <c r="AY50" s="40">
        <v>1868.32</v>
      </c>
      <c r="AZ50" s="40">
        <v>1928.88</v>
      </c>
      <c r="BA50" s="40">
        <v>1991.39</v>
      </c>
      <c r="BB50" s="40">
        <v>2055.94</v>
      </c>
      <c r="BC50" s="40">
        <v>2122.5700000000002</v>
      </c>
      <c r="BD50" s="40">
        <v>2191.37</v>
      </c>
      <c r="BE50" s="40">
        <v>2262.39</v>
      </c>
      <c r="BF50" s="40">
        <v>2335.7199999999998</v>
      </c>
      <c r="BG50" s="40">
        <v>2411.42</v>
      </c>
      <c r="BH50" s="40">
        <v>2489.58</v>
      </c>
    </row>
    <row r="51" spans="2:60" ht="60" x14ac:dyDescent="0.25">
      <c r="B51" s="5"/>
      <c r="C51" s="82" t="s">
        <v>47</v>
      </c>
      <c r="D51" s="82" t="s">
        <v>69</v>
      </c>
      <c r="E51" s="39"/>
      <c r="F51" s="39"/>
      <c r="G51" s="39"/>
      <c r="H51" s="82" t="s">
        <v>67</v>
      </c>
      <c r="I51" s="40">
        <v>922.38</v>
      </c>
      <c r="J51" s="40">
        <v>972.03</v>
      </c>
      <c r="K51" s="40">
        <v>901.35</v>
      </c>
      <c r="L51" s="40">
        <v>1302.73</v>
      </c>
      <c r="M51" s="40">
        <v>1361.66</v>
      </c>
      <c r="N51" s="40">
        <v>1478.02</v>
      </c>
      <c r="O51" s="40">
        <v>1643.49</v>
      </c>
      <c r="P51" s="40">
        <v>1697.29</v>
      </c>
      <c r="Q51" s="40">
        <v>1751.58</v>
      </c>
      <c r="R51" s="40">
        <v>1806.01</v>
      </c>
      <c r="S51" s="40">
        <v>1861.91</v>
      </c>
      <c r="T51" s="40">
        <v>1922.26</v>
      </c>
      <c r="U51" s="40">
        <v>1984.56</v>
      </c>
      <c r="V51" s="40">
        <v>2048.88</v>
      </c>
      <c r="W51" s="40">
        <v>2115.29</v>
      </c>
      <c r="X51" s="40">
        <v>2183.85</v>
      </c>
      <c r="Y51" s="40">
        <v>2254.63</v>
      </c>
      <c r="Z51" s="40">
        <v>2327.6999999999998</v>
      </c>
      <c r="AA51" s="40">
        <v>2403.15</v>
      </c>
      <c r="AB51" s="40">
        <v>2481.04</v>
      </c>
      <c r="AC51" s="40">
        <v>2561.4499999999998</v>
      </c>
      <c r="AD51" s="40">
        <v>2644.47</v>
      </c>
      <c r="AE51" s="40">
        <v>2730.18</v>
      </c>
      <c r="AF51" s="40">
        <v>2818.67</v>
      </c>
      <c r="AG51" s="40">
        <v>2910.02</v>
      </c>
      <c r="AH51" s="40">
        <v>3004.34</v>
      </c>
      <c r="AI51" s="40">
        <v>3101.72</v>
      </c>
      <c r="AJ51" s="40">
        <v>3202.25</v>
      </c>
      <c r="AK51" s="40">
        <v>3306.03</v>
      </c>
      <c r="AL51" s="40">
        <v>3413.19</v>
      </c>
      <c r="AM51" s="40">
        <v>3523.81</v>
      </c>
      <c r="AN51" s="40">
        <v>3638.02</v>
      </c>
      <c r="AO51" s="40">
        <v>3755.94</v>
      </c>
      <c r="AP51" s="40">
        <v>3877.67</v>
      </c>
      <c r="AQ51" s="40">
        <v>4003.35</v>
      </c>
      <c r="AR51" s="40">
        <v>4133.1000000000004</v>
      </c>
      <c r="AS51" s="40">
        <v>4267.0600000000004</v>
      </c>
      <c r="AT51" s="40">
        <v>4405.3599999999997</v>
      </c>
      <c r="AU51" s="40">
        <v>4548.1499999999996</v>
      </c>
      <c r="AV51" s="40">
        <v>4695.5600000000004</v>
      </c>
      <c r="AW51" s="40">
        <v>4847.74</v>
      </c>
      <c r="AX51" s="40">
        <v>5004.87</v>
      </c>
      <c r="AY51" s="40">
        <v>5167.08</v>
      </c>
      <c r="AZ51" s="40">
        <v>5334.55</v>
      </c>
      <c r="BA51" s="40">
        <v>5507.45</v>
      </c>
      <c r="BB51" s="40">
        <v>5685.95</v>
      </c>
      <c r="BC51" s="40">
        <v>5870.24</v>
      </c>
      <c r="BD51" s="40">
        <v>6060.5</v>
      </c>
      <c r="BE51" s="40">
        <v>6256.93</v>
      </c>
      <c r="BF51" s="40">
        <v>6459.72</v>
      </c>
      <c r="BG51" s="40">
        <v>6669.09</v>
      </c>
      <c r="BH51" s="40">
        <v>6885.24</v>
      </c>
    </row>
    <row r="52" spans="2:60" ht="75" x14ac:dyDescent="0.25">
      <c r="B52" s="5"/>
      <c r="C52" s="82" t="s">
        <v>47</v>
      </c>
      <c r="D52" s="82" t="s">
        <v>70</v>
      </c>
      <c r="E52" s="39"/>
      <c r="F52" s="39"/>
      <c r="G52" s="39"/>
      <c r="H52" s="82" t="s">
        <v>67</v>
      </c>
      <c r="I52" s="40">
        <v>7052.36</v>
      </c>
      <c r="J52" s="40">
        <v>7431.97</v>
      </c>
      <c r="K52" s="40">
        <v>6890.46</v>
      </c>
      <c r="L52" s="40">
        <v>8244.2800000000007</v>
      </c>
      <c r="M52" s="40">
        <v>8617.18</v>
      </c>
      <c r="N52" s="40">
        <v>9353.59</v>
      </c>
      <c r="O52" s="40">
        <v>10219.879999999999</v>
      </c>
      <c r="P52" s="40">
        <v>10554.43</v>
      </c>
      <c r="Q52" s="40">
        <v>10892</v>
      </c>
      <c r="R52" s="40">
        <v>11230.47</v>
      </c>
      <c r="S52" s="40">
        <v>11578.09</v>
      </c>
      <c r="T52" s="40">
        <v>11953.35</v>
      </c>
      <c r="U52" s="40">
        <v>12340.77</v>
      </c>
      <c r="V52" s="40">
        <v>12740.75</v>
      </c>
      <c r="W52" s="40">
        <v>13153.69</v>
      </c>
      <c r="X52" s="40">
        <v>13580.01</v>
      </c>
      <c r="Y52" s="40">
        <v>14020.16</v>
      </c>
      <c r="Z52" s="40">
        <v>14474.57</v>
      </c>
      <c r="AA52" s="40">
        <v>14943.71</v>
      </c>
      <c r="AB52" s="40">
        <v>15428.05</v>
      </c>
      <c r="AC52" s="40">
        <v>15928.09</v>
      </c>
      <c r="AD52" s="40">
        <v>16444.34</v>
      </c>
      <c r="AE52" s="40">
        <v>16977.32</v>
      </c>
      <c r="AF52" s="40">
        <v>17527.57</v>
      </c>
      <c r="AG52" s="40">
        <v>18095.66</v>
      </c>
      <c r="AH52" s="40">
        <v>18682.16</v>
      </c>
      <c r="AI52" s="40">
        <v>19287.68</v>
      </c>
      <c r="AJ52" s="40">
        <v>19912.810000000001</v>
      </c>
      <c r="AK52" s="40">
        <v>20558.21</v>
      </c>
      <c r="AL52" s="40">
        <v>21224.52</v>
      </c>
      <c r="AM52" s="40">
        <v>21912.44</v>
      </c>
      <c r="AN52" s="40">
        <v>22622.639999999999</v>
      </c>
      <c r="AO52" s="40">
        <v>23355.87</v>
      </c>
      <c r="AP52" s="40">
        <v>24112.86</v>
      </c>
      <c r="AQ52" s="40">
        <v>24894.39</v>
      </c>
      <c r="AR52" s="40">
        <v>25701.24</v>
      </c>
      <c r="AS52" s="40">
        <v>26534.25</v>
      </c>
      <c r="AT52" s="40">
        <v>27394.26</v>
      </c>
      <c r="AU52" s="40">
        <v>28282.14</v>
      </c>
      <c r="AV52" s="40">
        <v>29198.799999999999</v>
      </c>
      <c r="AW52" s="40">
        <v>30145.16</v>
      </c>
      <c r="AX52" s="40">
        <v>31122.2</v>
      </c>
      <c r="AY52" s="40">
        <v>32130.91</v>
      </c>
      <c r="AZ52" s="40">
        <v>33172.31</v>
      </c>
      <c r="BA52" s="40">
        <v>34247.46</v>
      </c>
      <c r="BB52" s="40">
        <v>35357.46</v>
      </c>
      <c r="BC52" s="40">
        <v>36503.440000000002</v>
      </c>
      <c r="BD52" s="40">
        <v>37686.559999999998</v>
      </c>
      <c r="BE52" s="40">
        <v>38908.019999999997</v>
      </c>
      <c r="BF52" s="40">
        <v>40169.08</v>
      </c>
      <c r="BG52" s="40">
        <v>41471.01</v>
      </c>
      <c r="BH52" s="40">
        <v>42815.13</v>
      </c>
    </row>
    <row r="53" spans="2:60" ht="75" x14ac:dyDescent="0.25">
      <c r="B53" s="5"/>
      <c r="C53" s="82" t="s">
        <v>47</v>
      </c>
      <c r="D53" s="82" t="s">
        <v>71</v>
      </c>
      <c r="E53" s="39"/>
      <c r="F53" s="39"/>
      <c r="G53" s="39"/>
      <c r="H53" s="82" t="s">
        <v>67</v>
      </c>
      <c r="I53" s="40">
        <v>8045.2</v>
      </c>
      <c r="J53" s="40">
        <v>8478.25</v>
      </c>
      <c r="K53" s="40">
        <v>7860.51</v>
      </c>
      <c r="L53" s="40">
        <v>9659.56</v>
      </c>
      <c r="M53" s="40">
        <v>10096.469999999999</v>
      </c>
      <c r="N53" s="40">
        <v>10959.3</v>
      </c>
      <c r="O53" s="40">
        <v>11974.31</v>
      </c>
      <c r="P53" s="40">
        <v>12366.29</v>
      </c>
      <c r="Q53" s="40">
        <v>12761.81</v>
      </c>
      <c r="R53" s="40">
        <v>13158.38</v>
      </c>
      <c r="S53" s="40">
        <v>13565.67</v>
      </c>
      <c r="T53" s="40">
        <v>14005.35</v>
      </c>
      <c r="U53" s="40">
        <v>14459.28</v>
      </c>
      <c r="V53" s="40">
        <v>14927.92</v>
      </c>
      <c r="W53" s="40">
        <v>15411.76</v>
      </c>
      <c r="X53" s="40">
        <v>15911.27</v>
      </c>
      <c r="Y53" s="40">
        <v>16426.97</v>
      </c>
      <c r="Z53" s="40">
        <v>16959.39</v>
      </c>
      <c r="AA53" s="40">
        <v>17509.060000000001</v>
      </c>
      <c r="AB53" s="40">
        <v>18076.55</v>
      </c>
      <c r="AC53" s="40">
        <v>18662.439999999999</v>
      </c>
      <c r="AD53" s="40">
        <v>19267.310000000001</v>
      </c>
      <c r="AE53" s="40">
        <v>19891.78</v>
      </c>
      <c r="AF53" s="40">
        <v>20536.5</v>
      </c>
      <c r="AG53" s="40">
        <v>21202.11</v>
      </c>
      <c r="AH53" s="40">
        <v>21889.3</v>
      </c>
      <c r="AI53" s="40">
        <v>22598.75</v>
      </c>
      <c r="AJ53" s="40">
        <v>23331.21</v>
      </c>
      <c r="AK53" s="40">
        <v>24087.4</v>
      </c>
      <c r="AL53" s="40">
        <v>24868.1</v>
      </c>
      <c r="AM53" s="40">
        <v>25674.1</v>
      </c>
      <c r="AN53" s="40">
        <v>26506.23</v>
      </c>
      <c r="AO53" s="40">
        <v>27365.33</v>
      </c>
      <c r="AP53" s="40">
        <v>28252.27</v>
      </c>
      <c r="AQ53" s="40">
        <v>29167.96</v>
      </c>
      <c r="AR53" s="40">
        <v>30113.33</v>
      </c>
      <c r="AS53" s="40">
        <v>31089.33</v>
      </c>
      <c r="AT53" s="40">
        <v>32096.98</v>
      </c>
      <c r="AU53" s="40">
        <v>33137.279999999999</v>
      </c>
      <c r="AV53" s="40">
        <v>34211.300000000003</v>
      </c>
      <c r="AW53" s="40">
        <v>35320.120000000003</v>
      </c>
      <c r="AX53" s="40">
        <v>36464.89</v>
      </c>
      <c r="AY53" s="40">
        <v>37646.76</v>
      </c>
      <c r="AZ53" s="40">
        <v>38866.94</v>
      </c>
      <c r="BA53" s="40">
        <v>40126.660000000003</v>
      </c>
      <c r="BB53" s="40">
        <v>41427.21</v>
      </c>
      <c r="BC53" s="40">
        <v>42769.91</v>
      </c>
      <c r="BD53" s="40">
        <v>44156.14</v>
      </c>
      <c r="BE53" s="40">
        <v>45587.29</v>
      </c>
      <c r="BF53" s="40">
        <v>47064.83</v>
      </c>
      <c r="BG53" s="40">
        <v>48590.25</v>
      </c>
      <c r="BH53" s="40">
        <v>50165.120000000003</v>
      </c>
    </row>
    <row r="54" spans="2:60" ht="75" x14ac:dyDescent="0.25">
      <c r="B54" s="5"/>
      <c r="C54" s="82" t="s">
        <v>47</v>
      </c>
      <c r="D54" s="82" t="s">
        <v>72</v>
      </c>
      <c r="E54" s="39"/>
      <c r="F54" s="39"/>
      <c r="G54" s="39"/>
      <c r="H54" s="82" t="s">
        <v>67</v>
      </c>
      <c r="I54" s="40">
        <v>6384.64</v>
      </c>
      <c r="J54" s="40">
        <v>6728.31</v>
      </c>
      <c r="K54" s="40">
        <v>6238.06</v>
      </c>
      <c r="L54" s="40">
        <v>7312.71</v>
      </c>
      <c r="M54" s="40">
        <v>7643.47</v>
      </c>
      <c r="N54" s="40">
        <v>8296.67</v>
      </c>
      <c r="O54" s="40">
        <v>9065.07</v>
      </c>
      <c r="P54" s="40">
        <v>9361.82</v>
      </c>
      <c r="Q54" s="40">
        <v>9661.24</v>
      </c>
      <c r="R54" s="40">
        <v>9961.4599999999991</v>
      </c>
      <c r="S54" s="40">
        <v>10269.799999999999</v>
      </c>
      <c r="T54" s="40">
        <v>10602.66</v>
      </c>
      <c r="U54" s="40">
        <v>10946.3</v>
      </c>
      <c r="V54" s="40">
        <v>11301.08</v>
      </c>
      <c r="W54" s="40">
        <v>11667.37</v>
      </c>
      <c r="X54" s="40">
        <v>12045.52</v>
      </c>
      <c r="Y54" s="40">
        <v>12435.93</v>
      </c>
      <c r="Z54" s="40">
        <v>12838.99</v>
      </c>
      <c r="AA54" s="40">
        <v>13255.12</v>
      </c>
      <c r="AB54" s="40">
        <v>13684.73</v>
      </c>
      <c r="AC54" s="40">
        <v>14128.27</v>
      </c>
      <c r="AD54" s="40">
        <v>14586.18</v>
      </c>
      <c r="AE54" s="40">
        <v>15058.94</v>
      </c>
      <c r="AF54" s="40">
        <v>15547.02</v>
      </c>
      <c r="AG54" s="40">
        <v>16050.91</v>
      </c>
      <c r="AH54" s="40">
        <v>16571.14</v>
      </c>
      <c r="AI54" s="40">
        <v>17108.23</v>
      </c>
      <c r="AJ54" s="40">
        <v>17662.73</v>
      </c>
      <c r="AK54" s="40">
        <v>18235.2</v>
      </c>
      <c r="AL54" s="40">
        <v>18826.22</v>
      </c>
      <c r="AM54" s="40">
        <v>19436.400000000001</v>
      </c>
      <c r="AN54" s="40">
        <v>20066.36</v>
      </c>
      <c r="AO54" s="40">
        <v>20716.73</v>
      </c>
      <c r="AP54" s="40">
        <v>21388.19</v>
      </c>
      <c r="AQ54" s="40">
        <v>22081.4</v>
      </c>
      <c r="AR54" s="40">
        <v>22797.09</v>
      </c>
      <c r="AS54" s="40">
        <v>23535.97</v>
      </c>
      <c r="AT54" s="40">
        <v>24298.799999999999</v>
      </c>
      <c r="AU54" s="40">
        <v>25086.35</v>
      </c>
      <c r="AV54" s="40">
        <v>25899.43</v>
      </c>
      <c r="AW54" s="40">
        <v>26738.86</v>
      </c>
      <c r="AX54" s="40">
        <v>27605.5</v>
      </c>
      <c r="AY54" s="40">
        <v>28500.22</v>
      </c>
      <c r="AZ54" s="40">
        <v>29423.95</v>
      </c>
      <c r="BA54" s="40">
        <v>30377.61</v>
      </c>
      <c r="BB54" s="40">
        <v>31362.19</v>
      </c>
      <c r="BC54" s="40">
        <v>32378.67</v>
      </c>
      <c r="BD54" s="40">
        <v>33428.1</v>
      </c>
      <c r="BE54" s="40">
        <v>34511.550000000003</v>
      </c>
      <c r="BF54" s="40">
        <v>35630.11</v>
      </c>
      <c r="BG54" s="40">
        <v>36784.92</v>
      </c>
      <c r="BH54" s="40">
        <v>37977.160000000003</v>
      </c>
    </row>
    <row r="55" spans="2:60" ht="90" x14ac:dyDescent="0.25">
      <c r="B55" s="5"/>
      <c r="C55" s="82" t="s">
        <v>47</v>
      </c>
      <c r="D55" s="82" t="s">
        <v>73</v>
      </c>
      <c r="E55" s="39"/>
      <c r="F55" s="39"/>
      <c r="G55" s="39"/>
      <c r="H55" s="82" t="s">
        <v>67</v>
      </c>
      <c r="I55" s="40">
        <v>6391.2</v>
      </c>
      <c r="J55" s="40">
        <v>6735.23</v>
      </c>
      <c r="K55" s="40">
        <v>6244.48</v>
      </c>
      <c r="L55" s="40">
        <v>7471.38</v>
      </c>
      <c r="M55" s="40">
        <v>7809.32</v>
      </c>
      <c r="N55" s="40">
        <v>8476.69</v>
      </c>
      <c r="O55" s="40">
        <v>9261.77</v>
      </c>
      <c r="P55" s="40">
        <v>9564.9599999999991</v>
      </c>
      <c r="Q55" s="40">
        <v>9870.8700000000008</v>
      </c>
      <c r="R55" s="40">
        <v>10177.61</v>
      </c>
      <c r="S55" s="40">
        <v>10492.64</v>
      </c>
      <c r="T55" s="40">
        <v>10832.72</v>
      </c>
      <c r="U55" s="40">
        <v>11183.82</v>
      </c>
      <c r="V55" s="40">
        <v>11546.3</v>
      </c>
      <c r="W55" s="40">
        <v>11920.53</v>
      </c>
      <c r="X55" s="40">
        <v>12306.89</v>
      </c>
      <c r="Y55" s="40">
        <v>12705.77</v>
      </c>
      <c r="Z55" s="40">
        <v>13117.58</v>
      </c>
      <c r="AA55" s="40">
        <v>13542.74</v>
      </c>
      <c r="AB55" s="40">
        <v>13981.67</v>
      </c>
      <c r="AC55" s="40">
        <v>14434.83</v>
      </c>
      <c r="AD55" s="40">
        <v>14902.68</v>
      </c>
      <c r="AE55" s="40">
        <v>15385.7</v>
      </c>
      <c r="AF55" s="40">
        <v>15884.37</v>
      </c>
      <c r="AG55" s="40">
        <v>16399.2</v>
      </c>
      <c r="AH55" s="40">
        <v>16930.71</v>
      </c>
      <c r="AI55" s="40">
        <v>17479.46</v>
      </c>
      <c r="AJ55" s="40">
        <v>18045.990000000002</v>
      </c>
      <c r="AK55" s="40">
        <v>18630.88</v>
      </c>
      <c r="AL55" s="40">
        <v>19234.73</v>
      </c>
      <c r="AM55" s="40">
        <v>19858.150000000001</v>
      </c>
      <c r="AN55" s="40">
        <v>20501.77</v>
      </c>
      <c r="AO55" s="40">
        <v>21166.26</v>
      </c>
      <c r="AP55" s="40">
        <v>21852.28</v>
      </c>
      <c r="AQ55" s="40">
        <v>22560.54</v>
      </c>
      <c r="AR55" s="40">
        <v>23291.759999999998</v>
      </c>
      <c r="AS55" s="40">
        <v>24046.67</v>
      </c>
      <c r="AT55" s="40">
        <v>24826.05</v>
      </c>
      <c r="AU55" s="40">
        <v>25630.69</v>
      </c>
      <c r="AV55" s="40">
        <v>26461.41</v>
      </c>
      <c r="AW55" s="40">
        <v>27319.06</v>
      </c>
      <c r="AX55" s="40">
        <v>28204.5</v>
      </c>
      <c r="AY55" s="40">
        <v>29118.639999999999</v>
      </c>
      <c r="AZ55" s="40">
        <v>30062.41</v>
      </c>
      <c r="BA55" s="40">
        <v>31036.77</v>
      </c>
      <c r="BB55" s="40">
        <v>32042.71</v>
      </c>
      <c r="BC55" s="40">
        <v>33081.25</v>
      </c>
      <c r="BD55" s="40">
        <v>34153.449999999997</v>
      </c>
      <c r="BE55" s="40">
        <v>35260.400000000001</v>
      </c>
      <c r="BF55" s="40">
        <v>36403.230000000003</v>
      </c>
      <c r="BG55" s="40">
        <v>37583.11</v>
      </c>
      <c r="BH55" s="40">
        <v>38801.22</v>
      </c>
    </row>
    <row r="56" spans="2:60" ht="75" x14ac:dyDescent="0.25">
      <c r="B56" s="5"/>
      <c r="C56" s="82" t="s">
        <v>47</v>
      </c>
      <c r="D56" s="82" t="s">
        <v>74</v>
      </c>
      <c r="E56" s="39"/>
      <c r="F56" s="39"/>
      <c r="G56" s="39"/>
      <c r="H56" s="82" t="s">
        <v>67</v>
      </c>
      <c r="I56" s="40">
        <v>7290.96</v>
      </c>
      <c r="J56" s="40">
        <v>7683.41</v>
      </c>
      <c r="K56" s="40">
        <v>7123.59</v>
      </c>
      <c r="L56" s="40">
        <v>8753.98</v>
      </c>
      <c r="M56" s="40">
        <v>9149.93</v>
      </c>
      <c r="N56" s="40">
        <v>9931.8700000000008</v>
      </c>
      <c r="O56" s="40">
        <v>10851.72</v>
      </c>
      <c r="P56" s="40">
        <v>11206.96</v>
      </c>
      <c r="Q56" s="40">
        <v>11565.39</v>
      </c>
      <c r="R56" s="40">
        <v>11924.78</v>
      </c>
      <c r="S56" s="40">
        <v>12293.89</v>
      </c>
      <c r="T56" s="40">
        <v>12692.35</v>
      </c>
      <c r="U56" s="40">
        <v>13103.73</v>
      </c>
      <c r="V56" s="40">
        <v>13528.43</v>
      </c>
      <c r="W56" s="40">
        <v>13966.91</v>
      </c>
      <c r="X56" s="40">
        <v>14419.59</v>
      </c>
      <c r="Y56" s="40">
        <v>14886.95</v>
      </c>
      <c r="Z56" s="40">
        <v>15369.45</v>
      </c>
      <c r="AA56" s="40">
        <v>15867.59</v>
      </c>
      <c r="AB56" s="40">
        <v>16381.88</v>
      </c>
      <c r="AC56" s="40">
        <v>16912.830000000002</v>
      </c>
      <c r="AD56" s="40">
        <v>17461</v>
      </c>
      <c r="AE56" s="40">
        <v>18026.93</v>
      </c>
      <c r="AF56" s="40">
        <v>18611.2</v>
      </c>
      <c r="AG56" s="40">
        <v>19214.419999999998</v>
      </c>
      <c r="AH56" s="40">
        <v>19837.18</v>
      </c>
      <c r="AI56" s="40">
        <v>20480.12</v>
      </c>
      <c r="AJ56" s="40">
        <v>21143.91</v>
      </c>
      <c r="AK56" s="40">
        <v>21829.21</v>
      </c>
      <c r="AL56" s="40">
        <v>22536.720000000001</v>
      </c>
      <c r="AM56" s="40">
        <v>23267.16</v>
      </c>
      <c r="AN56" s="40">
        <v>24021.27</v>
      </c>
      <c r="AO56" s="40">
        <v>24799.83</v>
      </c>
      <c r="AP56" s="40">
        <v>25603.62</v>
      </c>
      <c r="AQ56" s="40">
        <v>26433.47</v>
      </c>
      <c r="AR56" s="40">
        <v>27290.21</v>
      </c>
      <c r="AS56" s="40">
        <v>28174.71</v>
      </c>
      <c r="AT56" s="40">
        <v>29087.89</v>
      </c>
      <c r="AU56" s="40">
        <v>30030.66</v>
      </c>
      <c r="AV56" s="40">
        <v>31003.99</v>
      </c>
      <c r="AW56" s="40">
        <v>32008.87</v>
      </c>
      <c r="AX56" s="40">
        <v>33046.31</v>
      </c>
      <c r="AY56" s="40">
        <v>34117.379999999997</v>
      </c>
      <c r="AZ56" s="40">
        <v>35223.17</v>
      </c>
      <c r="BA56" s="40">
        <v>36364.79</v>
      </c>
      <c r="BB56" s="40">
        <v>37543.410000000003</v>
      </c>
      <c r="BC56" s="40">
        <v>38760.239999999998</v>
      </c>
      <c r="BD56" s="40">
        <v>40016.51</v>
      </c>
      <c r="BE56" s="40">
        <v>41313.49</v>
      </c>
      <c r="BF56" s="40">
        <v>42652.51</v>
      </c>
      <c r="BG56" s="40">
        <v>44034.92</v>
      </c>
      <c r="BH56" s="40">
        <v>45462.15</v>
      </c>
    </row>
    <row r="57" spans="2:60" ht="75" x14ac:dyDescent="0.25">
      <c r="B57" s="5"/>
      <c r="C57" s="82" t="s">
        <v>47</v>
      </c>
      <c r="D57" s="82" t="s">
        <v>75</v>
      </c>
      <c r="E57" s="39"/>
      <c r="F57" s="39"/>
      <c r="G57" s="39"/>
      <c r="H57" s="82" t="s">
        <v>67</v>
      </c>
      <c r="I57" s="40">
        <v>5786.08</v>
      </c>
      <c r="J57" s="40">
        <v>6097.53</v>
      </c>
      <c r="K57" s="40">
        <v>5653.24</v>
      </c>
      <c r="L57" s="40">
        <v>6627.14</v>
      </c>
      <c r="M57" s="40">
        <v>6926.89</v>
      </c>
      <c r="N57" s="40">
        <v>7518.86</v>
      </c>
      <c r="O57" s="40">
        <v>8215.2199999999993</v>
      </c>
      <c r="P57" s="40">
        <v>8484.15</v>
      </c>
      <c r="Q57" s="40">
        <v>8755.5</v>
      </c>
      <c r="R57" s="40">
        <v>9027.58</v>
      </c>
      <c r="S57" s="40">
        <v>9307.01</v>
      </c>
      <c r="T57" s="40">
        <v>9608.66</v>
      </c>
      <c r="U57" s="40">
        <v>9920.09</v>
      </c>
      <c r="V57" s="40">
        <v>10241.61</v>
      </c>
      <c r="W57" s="40">
        <v>10573.55</v>
      </c>
      <c r="X57" s="40">
        <v>10916.25</v>
      </c>
      <c r="Y57" s="40">
        <v>11270.06</v>
      </c>
      <c r="Z57" s="40">
        <v>11635.34</v>
      </c>
      <c r="AA57" s="40">
        <v>12012.45</v>
      </c>
      <c r="AB57" s="40">
        <v>12401.79</v>
      </c>
      <c r="AC57" s="40">
        <v>12803.75</v>
      </c>
      <c r="AD57" s="40">
        <v>13218.73</v>
      </c>
      <c r="AE57" s="40">
        <v>13647.16</v>
      </c>
      <c r="AF57" s="40">
        <v>14089.49</v>
      </c>
      <c r="AG57" s="40">
        <v>14546.14</v>
      </c>
      <c r="AH57" s="40">
        <v>15017.6</v>
      </c>
      <c r="AI57" s="40">
        <v>15504.34</v>
      </c>
      <c r="AJ57" s="40">
        <v>16006.85</v>
      </c>
      <c r="AK57" s="40">
        <v>16525.650000000001</v>
      </c>
      <c r="AL57" s="40">
        <v>17061.27</v>
      </c>
      <c r="AM57" s="40">
        <v>17614.240000000002</v>
      </c>
      <c r="AN57" s="40">
        <v>18185.14</v>
      </c>
      <c r="AO57" s="40">
        <v>18774.54</v>
      </c>
      <c r="AP57" s="40">
        <v>19383.05</v>
      </c>
      <c r="AQ57" s="40">
        <v>20011.28</v>
      </c>
      <c r="AR57" s="40">
        <v>20659.86</v>
      </c>
      <c r="AS57" s="40">
        <v>21329.48</v>
      </c>
      <c r="AT57" s="40">
        <v>22020.79</v>
      </c>
      <c r="AU57" s="40">
        <v>22734.51</v>
      </c>
      <c r="AV57" s="40">
        <v>23471.360000000001</v>
      </c>
      <c r="AW57" s="40">
        <v>24232.09</v>
      </c>
      <c r="AX57" s="40">
        <v>25017.48</v>
      </c>
      <c r="AY57" s="40">
        <v>25828.33</v>
      </c>
      <c r="AZ57" s="40">
        <v>26665.46</v>
      </c>
      <c r="BA57" s="40">
        <v>27529.72</v>
      </c>
      <c r="BB57" s="40">
        <v>28421.99</v>
      </c>
      <c r="BC57" s="40">
        <v>29343.18</v>
      </c>
      <c r="BD57" s="40">
        <v>30294.22</v>
      </c>
      <c r="BE57" s="40">
        <v>31276.09</v>
      </c>
      <c r="BF57" s="40">
        <v>32289.79</v>
      </c>
      <c r="BG57" s="40">
        <v>33336.339999999997</v>
      </c>
      <c r="BH57" s="40">
        <v>34416.81</v>
      </c>
    </row>
    <row r="58" spans="2:60" ht="90" x14ac:dyDescent="0.25">
      <c r="B58" s="5"/>
      <c r="C58" s="82" t="s">
        <v>47</v>
      </c>
      <c r="D58" s="82" t="s">
        <v>76</v>
      </c>
      <c r="E58" s="39"/>
      <c r="F58" s="39"/>
      <c r="G58" s="39"/>
      <c r="H58" s="82" t="s">
        <v>67</v>
      </c>
      <c r="I58" s="40">
        <v>6819.01</v>
      </c>
      <c r="J58" s="40">
        <v>7186.06</v>
      </c>
      <c r="K58" s="40">
        <v>6662.47</v>
      </c>
      <c r="L58" s="40">
        <v>7971.49</v>
      </c>
      <c r="M58" s="40">
        <v>8332.0499999999993</v>
      </c>
      <c r="N58" s="40">
        <v>9044.1</v>
      </c>
      <c r="O58" s="40">
        <v>9881.7199999999993</v>
      </c>
      <c r="P58" s="40">
        <v>10205.200000000001</v>
      </c>
      <c r="Q58" s="40">
        <v>10531.6</v>
      </c>
      <c r="R58" s="40">
        <v>10858.87</v>
      </c>
      <c r="S58" s="40">
        <v>11194.98</v>
      </c>
      <c r="T58" s="40">
        <v>11557.83</v>
      </c>
      <c r="U58" s="40">
        <v>11932.43</v>
      </c>
      <c r="V58" s="40">
        <v>12319.17</v>
      </c>
      <c r="W58" s="40">
        <v>12718.45</v>
      </c>
      <c r="X58" s="40">
        <v>13130.67</v>
      </c>
      <c r="Y58" s="40">
        <v>13556.25</v>
      </c>
      <c r="Z58" s="40">
        <v>13995.63</v>
      </c>
      <c r="AA58" s="40">
        <v>14449.24</v>
      </c>
      <c r="AB58" s="40">
        <v>14917.56</v>
      </c>
      <c r="AC58" s="40">
        <v>15401.05</v>
      </c>
      <c r="AD58" s="40">
        <v>15900.22</v>
      </c>
      <c r="AE58" s="40">
        <v>16415.57</v>
      </c>
      <c r="AF58" s="40">
        <v>16947.61</v>
      </c>
      <c r="AG58" s="40">
        <v>17496.91</v>
      </c>
      <c r="AH58" s="40">
        <v>18064</v>
      </c>
      <c r="AI58" s="40">
        <v>18649.48</v>
      </c>
      <c r="AJ58" s="40">
        <v>19253.93</v>
      </c>
      <c r="AK58" s="40">
        <v>19877.97</v>
      </c>
      <c r="AL58" s="40">
        <v>20522.240000000002</v>
      </c>
      <c r="AM58" s="40">
        <v>21187.39</v>
      </c>
      <c r="AN58" s="40">
        <v>21874.1</v>
      </c>
      <c r="AO58" s="40">
        <v>22583.06</v>
      </c>
      <c r="AP58" s="40">
        <v>23315</v>
      </c>
      <c r="AQ58" s="40">
        <v>24070.67</v>
      </c>
      <c r="AR58" s="40">
        <v>24850.83</v>
      </c>
      <c r="AS58" s="40">
        <v>25656.27</v>
      </c>
      <c r="AT58" s="40">
        <v>26487.82</v>
      </c>
      <c r="AU58" s="40">
        <v>27346.32</v>
      </c>
      <c r="AV58" s="40">
        <v>28232.65</v>
      </c>
      <c r="AW58" s="40">
        <v>29147.7</v>
      </c>
      <c r="AX58" s="40">
        <v>30092.42</v>
      </c>
      <c r="AY58" s="40">
        <v>31067.75</v>
      </c>
      <c r="AZ58" s="40">
        <v>32074.69</v>
      </c>
      <c r="BA58" s="40">
        <v>33114.269999999997</v>
      </c>
      <c r="BB58" s="40">
        <v>34187.54</v>
      </c>
      <c r="BC58" s="40">
        <v>35295.599999999999</v>
      </c>
      <c r="BD58" s="40">
        <v>36439.57</v>
      </c>
      <c r="BE58" s="40">
        <v>37620.620000000003</v>
      </c>
      <c r="BF58" s="40">
        <v>38839.949999999997</v>
      </c>
      <c r="BG58" s="40">
        <v>40098.79</v>
      </c>
      <c r="BH58" s="40">
        <v>41398.44</v>
      </c>
    </row>
    <row r="59" spans="2:60" ht="90" x14ac:dyDescent="0.25">
      <c r="B59" s="5"/>
      <c r="C59" s="82" t="s">
        <v>47</v>
      </c>
      <c r="D59" s="82" t="s">
        <v>77</v>
      </c>
      <c r="E59" s="39"/>
      <c r="F59" s="39"/>
      <c r="G59" s="39"/>
      <c r="H59" s="82" t="s">
        <v>67</v>
      </c>
      <c r="I59" s="40">
        <v>7778.99</v>
      </c>
      <c r="J59" s="40">
        <v>8197.7199999999993</v>
      </c>
      <c r="K59" s="40">
        <v>7600.42</v>
      </c>
      <c r="L59" s="40">
        <v>9339.94</v>
      </c>
      <c r="M59" s="40">
        <v>9762.4</v>
      </c>
      <c r="N59" s="40">
        <v>10596.68</v>
      </c>
      <c r="O59" s="40">
        <v>11578.1</v>
      </c>
      <c r="P59" s="40">
        <v>11957.11</v>
      </c>
      <c r="Q59" s="40">
        <v>12339.54</v>
      </c>
      <c r="R59" s="40">
        <v>12722.99</v>
      </c>
      <c r="S59" s="40">
        <v>13116.81</v>
      </c>
      <c r="T59" s="40">
        <v>13541.94</v>
      </c>
      <c r="U59" s="40">
        <v>13980.85</v>
      </c>
      <c r="V59" s="40">
        <v>14433.98</v>
      </c>
      <c r="W59" s="40">
        <v>14901.8</v>
      </c>
      <c r="X59" s="40">
        <v>15384.79</v>
      </c>
      <c r="Y59" s="40">
        <v>15883.43</v>
      </c>
      <c r="Z59" s="40">
        <v>16398.23</v>
      </c>
      <c r="AA59" s="40">
        <v>16929.72</v>
      </c>
      <c r="AB59" s="40">
        <v>17478.43</v>
      </c>
      <c r="AC59" s="40">
        <v>18044.919999999998</v>
      </c>
      <c r="AD59" s="40">
        <v>18629.78</v>
      </c>
      <c r="AE59" s="40">
        <v>19233.59</v>
      </c>
      <c r="AF59" s="40">
        <v>19856.98</v>
      </c>
      <c r="AG59" s="40">
        <v>20500.560000000001</v>
      </c>
      <c r="AH59" s="40">
        <v>21165.01</v>
      </c>
      <c r="AI59" s="40">
        <v>21850.99</v>
      </c>
      <c r="AJ59" s="40">
        <v>22559.21</v>
      </c>
      <c r="AK59" s="40">
        <v>23290.38</v>
      </c>
      <c r="AL59" s="40">
        <v>24045.25</v>
      </c>
      <c r="AM59" s="40">
        <v>24824.58</v>
      </c>
      <c r="AN59" s="40">
        <v>25629.18</v>
      </c>
      <c r="AO59" s="40">
        <v>26459.85</v>
      </c>
      <c r="AP59" s="40">
        <v>27317.439999999999</v>
      </c>
      <c r="AQ59" s="40">
        <v>28202.84</v>
      </c>
      <c r="AR59" s="40">
        <v>29116.92</v>
      </c>
      <c r="AS59" s="40">
        <v>30060.639999999999</v>
      </c>
      <c r="AT59" s="40">
        <v>31034.94</v>
      </c>
      <c r="AU59" s="40">
        <v>32040.81</v>
      </c>
      <c r="AV59" s="40">
        <v>33079.300000000003</v>
      </c>
      <c r="AW59" s="40">
        <v>34151.43</v>
      </c>
      <c r="AX59" s="40">
        <v>35258.32</v>
      </c>
      <c r="AY59" s="40">
        <v>36401.089999999997</v>
      </c>
      <c r="AZ59" s="40">
        <v>37580.89</v>
      </c>
      <c r="BA59" s="40">
        <v>38798.93</v>
      </c>
      <c r="BB59" s="40">
        <v>40056.449999999997</v>
      </c>
      <c r="BC59" s="40">
        <v>41354.720000000001</v>
      </c>
      <c r="BD59" s="40">
        <v>42695.08</v>
      </c>
      <c r="BE59" s="40">
        <v>44078.879999999997</v>
      </c>
      <c r="BF59" s="40">
        <v>45507.519999999997</v>
      </c>
      <c r="BG59" s="40">
        <v>46982.48</v>
      </c>
      <c r="BH59" s="40">
        <v>48505.23</v>
      </c>
    </row>
    <row r="60" spans="2:60" ht="90" x14ac:dyDescent="0.25">
      <c r="B60" s="5"/>
      <c r="C60" s="82" t="s">
        <v>47</v>
      </c>
      <c r="D60" s="82" t="s">
        <v>78</v>
      </c>
      <c r="E60" s="39"/>
      <c r="F60" s="39"/>
      <c r="G60" s="39"/>
      <c r="H60" s="82" t="s">
        <v>67</v>
      </c>
      <c r="I60" s="40">
        <v>6173.38</v>
      </c>
      <c r="J60" s="40">
        <v>6505.68</v>
      </c>
      <c r="K60" s="40">
        <v>6031.65</v>
      </c>
      <c r="L60" s="40">
        <v>7070.74</v>
      </c>
      <c r="M60" s="40">
        <v>7390.56</v>
      </c>
      <c r="N60" s="40">
        <v>8022.14</v>
      </c>
      <c r="O60" s="40">
        <v>8765.1200000000008</v>
      </c>
      <c r="P60" s="40">
        <v>9052.0499999999993</v>
      </c>
      <c r="Q60" s="40">
        <v>9341.56</v>
      </c>
      <c r="R60" s="40">
        <v>9631.85</v>
      </c>
      <c r="S60" s="40">
        <v>9929.99</v>
      </c>
      <c r="T60" s="40">
        <v>10251.83</v>
      </c>
      <c r="U60" s="40">
        <v>10584.1</v>
      </c>
      <c r="V60" s="40">
        <v>10927.15</v>
      </c>
      <c r="W60" s="40">
        <v>11281.31</v>
      </c>
      <c r="X60" s="40">
        <v>11646.95</v>
      </c>
      <c r="Y60" s="40">
        <v>12024.44</v>
      </c>
      <c r="Z60" s="40">
        <v>12414.17</v>
      </c>
      <c r="AA60" s="40">
        <v>12816.53</v>
      </c>
      <c r="AB60" s="40">
        <v>13231.92</v>
      </c>
      <c r="AC60" s="40">
        <v>13660.79</v>
      </c>
      <c r="AD60" s="40">
        <v>14103.55</v>
      </c>
      <c r="AE60" s="40">
        <v>14560.66</v>
      </c>
      <c r="AF60" s="40">
        <v>15032.59</v>
      </c>
      <c r="AG60" s="40">
        <v>15519.81</v>
      </c>
      <c r="AH60" s="40">
        <v>16022.83</v>
      </c>
      <c r="AI60" s="40">
        <v>16542.150000000001</v>
      </c>
      <c r="AJ60" s="40">
        <v>17078.3</v>
      </c>
      <c r="AK60" s="40">
        <v>17631.82</v>
      </c>
      <c r="AL60" s="40">
        <v>18203.29</v>
      </c>
      <c r="AM60" s="40">
        <v>18793.28</v>
      </c>
      <c r="AN60" s="40">
        <v>19402.39</v>
      </c>
      <c r="AO60" s="40">
        <v>20031.25</v>
      </c>
      <c r="AP60" s="40">
        <v>20680.490000000002</v>
      </c>
      <c r="AQ60" s="40">
        <v>21350.76</v>
      </c>
      <c r="AR60" s="40">
        <v>22042.77</v>
      </c>
      <c r="AS60" s="40">
        <v>22757.200000000001</v>
      </c>
      <c r="AT60" s="40">
        <v>23494.79</v>
      </c>
      <c r="AU60" s="40">
        <v>24256.28</v>
      </c>
      <c r="AV60" s="40">
        <v>25042.46</v>
      </c>
      <c r="AW60" s="40">
        <v>25854.11</v>
      </c>
      <c r="AX60" s="40">
        <v>26692.07</v>
      </c>
      <c r="AY60" s="40">
        <v>27557.19</v>
      </c>
      <c r="AZ60" s="40">
        <v>28450.35</v>
      </c>
      <c r="BA60" s="40">
        <v>29372.46</v>
      </c>
      <c r="BB60" s="40">
        <v>30324.46</v>
      </c>
      <c r="BC60" s="40">
        <v>31307.31</v>
      </c>
      <c r="BD60" s="40">
        <v>32322.02</v>
      </c>
      <c r="BE60" s="40">
        <v>33369.61</v>
      </c>
      <c r="BF60" s="40">
        <v>34451.160000000003</v>
      </c>
      <c r="BG60" s="40">
        <v>35567.760000000002</v>
      </c>
      <c r="BH60" s="40">
        <v>36720.559999999998</v>
      </c>
    </row>
    <row r="61" spans="2:60" ht="90" x14ac:dyDescent="0.25">
      <c r="B61" s="5"/>
      <c r="C61" s="82" t="s">
        <v>47</v>
      </c>
      <c r="D61" s="82" t="s">
        <v>79</v>
      </c>
      <c r="E61" s="39"/>
      <c r="F61" s="39"/>
      <c r="G61" s="39"/>
      <c r="H61" s="82" t="s">
        <v>67</v>
      </c>
      <c r="I61" s="40">
        <v>9282.15</v>
      </c>
      <c r="J61" s="82">
        <v>9781.7900000000009</v>
      </c>
      <c r="K61" s="82">
        <v>9069.06</v>
      </c>
      <c r="L61" s="82">
        <v>10850.93</v>
      </c>
      <c r="M61" s="82">
        <v>11341.73</v>
      </c>
      <c r="N61" s="82">
        <v>12310.97</v>
      </c>
      <c r="O61" s="82">
        <v>13451.17</v>
      </c>
      <c r="P61" s="82">
        <v>13891.5</v>
      </c>
      <c r="Q61" s="82">
        <v>14335.79</v>
      </c>
      <c r="R61" s="82">
        <v>14781.27</v>
      </c>
      <c r="S61" s="82">
        <v>15238.8</v>
      </c>
      <c r="T61" s="82">
        <v>15732.71</v>
      </c>
      <c r="U61" s="82">
        <v>16242.62</v>
      </c>
      <c r="V61" s="82">
        <v>16769.07</v>
      </c>
      <c r="W61" s="82">
        <v>17312.57</v>
      </c>
      <c r="X61" s="82">
        <v>17873.689999999999</v>
      </c>
      <c r="Y61" s="82">
        <v>18453</v>
      </c>
      <c r="Z61" s="82">
        <v>19051.080000000002</v>
      </c>
      <c r="AA61" s="82">
        <v>19668.55</v>
      </c>
      <c r="AB61" s="82">
        <v>20306.03</v>
      </c>
      <c r="AC61" s="82">
        <v>20964.169999999998</v>
      </c>
      <c r="AD61" s="82">
        <v>21643.65</v>
      </c>
      <c r="AE61" s="82">
        <v>22345.14</v>
      </c>
      <c r="AF61" s="82">
        <v>23069.38</v>
      </c>
      <c r="AG61" s="82">
        <v>23817.08</v>
      </c>
      <c r="AH61" s="82">
        <v>24589.02</v>
      </c>
      <c r="AI61" s="82">
        <v>25385.98</v>
      </c>
      <c r="AJ61" s="82">
        <v>26208.77</v>
      </c>
      <c r="AK61" s="82">
        <v>27058.23</v>
      </c>
      <c r="AL61" s="82">
        <v>27935.21</v>
      </c>
      <c r="AM61" s="82">
        <v>28840.63</v>
      </c>
      <c r="AN61" s="82">
        <v>29775.39</v>
      </c>
      <c r="AO61" s="82">
        <v>30740.44</v>
      </c>
      <c r="AP61" s="82">
        <v>31736.77</v>
      </c>
      <c r="AQ61" s="82">
        <v>32765.4</v>
      </c>
      <c r="AR61" s="82">
        <v>33827.370000000003</v>
      </c>
      <c r="AS61" s="82">
        <v>34923.75</v>
      </c>
      <c r="AT61" s="82">
        <v>36055.67</v>
      </c>
      <c r="AU61" s="82">
        <v>37224.28</v>
      </c>
      <c r="AV61" s="82">
        <v>38430.76</v>
      </c>
      <c r="AW61" s="82">
        <v>39676.339999999997</v>
      </c>
      <c r="AX61" s="82">
        <v>40962.300000000003</v>
      </c>
      <c r="AY61" s="82">
        <v>42289.94</v>
      </c>
      <c r="AZ61" s="82">
        <v>43660.6</v>
      </c>
      <c r="BA61" s="82">
        <v>45075.69</v>
      </c>
      <c r="BB61" s="82">
        <v>46536.65</v>
      </c>
      <c r="BC61" s="82">
        <v>48044.959999999999</v>
      </c>
      <c r="BD61" s="82">
        <v>49602.15</v>
      </c>
      <c r="BE61" s="82">
        <v>51209.82</v>
      </c>
      <c r="BF61" s="82">
        <v>52869.59</v>
      </c>
      <c r="BG61" s="82">
        <v>54583.15</v>
      </c>
      <c r="BH61" s="82">
        <v>56352.25</v>
      </c>
    </row>
    <row r="62" spans="2:60" ht="75" x14ac:dyDescent="0.25">
      <c r="B62" s="5"/>
      <c r="C62" s="82" t="s">
        <v>47</v>
      </c>
      <c r="D62" s="82" t="s">
        <v>80</v>
      </c>
      <c r="E62" s="39"/>
      <c r="F62" s="39"/>
      <c r="G62" s="39"/>
      <c r="H62" s="82" t="s">
        <v>67</v>
      </c>
      <c r="I62" s="40">
        <v>10588.9</v>
      </c>
      <c r="J62" s="40">
        <v>11158.87</v>
      </c>
      <c r="K62" s="40">
        <v>10345.82</v>
      </c>
      <c r="L62" s="40">
        <v>12713.69</v>
      </c>
      <c r="M62" s="40">
        <v>13288.74</v>
      </c>
      <c r="N62" s="40">
        <v>14424.38</v>
      </c>
      <c r="O62" s="40">
        <v>15760.3</v>
      </c>
      <c r="P62" s="40">
        <v>16276.22</v>
      </c>
      <c r="Q62" s="40">
        <v>16796.78</v>
      </c>
      <c r="R62" s="40">
        <v>17318.75</v>
      </c>
      <c r="S62" s="40">
        <v>17854.82</v>
      </c>
      <c r="T62" s="40">
        <v>18433.509999999998</v>
      </c>
      <c r="U62" s="40">
        <v>19030.96</v>
      </c>
      <c r="V62" s="40">
        <v>19647.78</v>
      </c>
      <c r="W62" s="40">
        <v>20284.59</v>
      </c>
      <c r="X62" s="40">
        <v>20942.03</v>
      </c>
      <c r="Y62" s="40">
        <v>21620.79</v>
      </c>
      <c r="Z62" s="40">
        <v>22321.54</v>
      </c>
      <c r="AA62" s="40">
        <v>23045.01</v>
      </c>
      <c r="AB62" s="40">
        <v>23791.93</v>
      </c>
      <c r="AC62" s="40">
        <v>24563.05</v>
      </c>
      <c r="AD62" s="40">
        <v>25359.17</v>
      </c>
      <c r="AE62" s="40">
        <v>26181.09</v>
      </c>
      <c r="AF62" s="40">
        <v>27029.65</v>
      </c>
      <c r="AG62" s="40">
        <v>27905.71</v>
      </c>
      <c r="AH62" s="40">
        <v>28810.17</v>
      </c>
      <c r="AI62" s="40">
        <v>29743.94</v>
      </c>
      <c r="AJ62" s="40">
        <v>30707.98</v>
      </c>
      <c r="AK62" s="40">
        <v>31703.26</v>
      </c>
      <c r="AL62" s="40">
        <v>32730.799999999999</v>
      </c>
      <c r="AM62" s="40">
        <v>33791.64</v>
      </c>
      <c r="AN62" s="40">
        <v>34886.870000000003</v>
      </c>
      <c r="AO62" s="40">
        <v>36017.589999999997</v>
      </c>
      <c r="AP62" s="40">
        <v>37184.959999999999</v>
      </c>
      <c r="AQ62" s="40">
        <v>38390.17</v>
      </c>
      <c r="AR62" s="40">
        <v>39634.44</v>
      </c>
      <c r="AS62" s="40">
        <v>40919.040000000001</v>
      </c>
      <c r="AT62" s="40">
        <v>42245.279999999999</v>
      </c>
      <c r="AU62" s="40">
        <v>43614.49</v>
      </c>
      <c r="AV62" s="40">
        <v>45028.09</v>
      </c>
      <c r="AW62" s="40">
        <v>46487.5</v>
      </c>
      <c r="AX62" s="40">
        <v>47994.22</v>
      </c>
      <c r="AY62" s="40">
        <v>49549.77</v>
      </c>
      <c r="AZ62" s="40">
        <v>51155.73</v>
      </c>
      <c r="BA62" s="40">
        <v>52813.75</v>
      </c>
      <c r="BB62" s="40">
        <v>54525.51</v>
      </c>
      <c r="BC62" s="40">
        <v>56292.74</v>
      </c>
      <c r="BD62" s="40">
        <v>58117.26</v>
      </c>
      <c r="BE62" s="40">
        <v>60000.9</v>
      </c>
      <c r="BF62" s="40">
        <v>61945.599999999999</v>
      </c>
      <c r="BG62" s="40">
        <v>63953.33</v>
      </c>
      <c r="BH62" s="40">
        <v>66026.14</v>
      </c>
    </row>
    <row r="63" spans="2:60" ht="75" x14ac:dyDescent="0.25">
      <c r="B63" s="5"/>
      <c r="C63" s="82" t="s">
        <v>47</v>
      </c>
      <c r="D63" s="82" t="s">
        <v>81</v>
      </c>
      <c r="E63" s="39"/>
      <c r="F63" s="39"/>
      <c r="G63" s="39"/>
      <c r="H63" s="82" t="s">
        <v>67</v>
      </c>
      <c r="I63" s="40">
        <v>8403.31</v>
      </c>
      <c r="J63" s="40">
        <v>8855.64</v>
      </c>
      <c r="K63" s="40">
        <v>8210.3799999999992</v>
      </c>
      <c r="L63" s="40">
        <v>9624.81</v>
      </c>
      <c r="M63" s="40">
        <v>10060.15</v>
      </c>
      <c r="N63" s="40">
        <v>10919.88</v>
      </c>
      <c r="O63" s="40">
        <v>11931.23</v>
      </c>
      <c r="P63" s="40">
        <v>12321.8</v>
      </c>
      <c r="Q63" s="40">
        <v>12715.89</v>
      </c>
      <c r="R63" s="40">
        <v>13111.04</v>
      </c>
      <c r="S63" s="40">
        <v>13516.87</v>
      </c>
      <c r="T63" s="40">
        <v>13954.96</v>
      </c>
      <c r="U63" s="40">
        <v>14407.26</v>
      </c>
      <c r="V63" s="40">
        <v>14874.22</v>
      </c>
      <c r="W63" s="40">
        <v>15356.31</v>
      </c>
      <c r="X63" s="40">
        <v>15854.02</v>
      </c>
      <c r="Y63" s="40">
        <v>16367.87</v>
      </c>
      <c r="Z63" s="40">
        <v>16898.37</v>
      </c>
      <c r="AA63" s="40">
        <v>17446.07</v>
      </c>
      <c r="AB63" s="40">
        <v>18011.52</v>
      </c>
      <c r="AC63" s="40">
        <v>18595.29</v>
      </c>
      <c r="AD63" s="40">
        <v>19197.990000000002</v>
      </c>
      <c r="AE63" s="40">
        <v>19820.22</v>
      </c>
      <c r="AF63" s="40">
        <v>20462.61</v>
      </c>
      <c r="AG63" s="40">
        <v>21125.83</v>
      </c>
      <c r="AH63" s="40">
        <v>21810.54</v>
      </c>
      <c r="AI63" s="40">
        <v>22517.45</v>
      </c>
      <c r="AJ63" s="40">
        <v>23247.26</v>
      </c>
      <c r="AK63" s="40">
        <v>24000.74</v>
      </c>
      <c r="AL63" s="40">
        <v>24778.63</v>
      </c>
      <c r="AM63" s="40">
        <v>25581.73</v>
      </c>
      <c r="AN63" s="40">
        <v>26410.87</v>
      </c>
      <c r="AO63" s="40">
        <v>27266.87</v>
      </c>
      <c r="AP63" s="40">
        <v>28150.62</v>
      </c>
      <c r="AQ63" s="40">
        <v>29063.02</v>
      </c>
      <c r="AR63" s="40">
        <v>30004.99</v>
      </c>
      <c r="AS63" s="40">
        <v>30977.48</v>
      </c>
      <c r="AT63" s="40">
        <v>31981.5</v>
      </c>
      <c r="AU63" s="40">
        <v>33018.06</v>
      </c>
      <c r="AV63" s="40">
        <v>34088.21</v>
      </c>
      <c r="AW63" s="40">
        <v>35193.050000000003</v>
      </c>
      <c r="AX63" s="40">
        <v>36333.699999999997</v>
      </c>
      <c r="AY63" s="40">
        <v>37511.31</v>
      </c>
      <c r="AZ63" s="40">
        <v>38727.1</v>
      </c>
      <c r="BA63" s="40">
        <v>39982.29</v>
      </c>
      <c r="BB63" s="40">
        <v>41278.160000000003</v>
      </c>
      <c r="BC63" s="40">
        <v>42616.04</v>
      </c>
      <c r="BD63" s="40">
        <v>43997.27</v>
      </c>
      <c r="BE63" s="40">
        <v>45423.28</v>
      </c>
      <c r="BF63" s="40">
        <v>46895.5</v>
      </c>
      <c r="BG63" s="40">
        <v>48415.44</v>
      </c>
      <c r="BH63" s="40">
        <v>49984.639999999999</v>
      </c>
    </row>
    <row r="64" spans="2:60" ht="90" x14ac:dyDescent="0.25">
      <c r="B64" s="5"/>
      <c r="C64" s="82" t="s">
        <v>47</v>
      </c>
      <c r="D64" s="82" t="s">
        <v>82</v>
      </c>
      <c r="E64" s="39"/>
      <c r="F64" s="39"/>
      <c r="G64" s="39"/>
      <c r="H64" s="82" t="s">
        <v>67</v>
      </c>
      <c r="I64" s="40">
        <v>4874.43</v>
      </c>
      <c r="J64" s="40">
        <v>5136.8</v>
      </c>
      <c r="K64" s="40">
        <v>4762.5200000000004</v>
      </c>
      <c r="L64" s="40">
        <v>5698.25</v>
      </c>
      <c r="M64" s="40">
        <v>5955.99</v>
      </c>
      <c r="N64" s="40">
        <v>6464.98</v>
      </c>
      <c r="O64" s="40">
        <v>7063.74</v>
      </c>
      <c r="P64" s="40">
        <v>7294.97</v>
      </c>
      <c r="Q64" s="40">
        <v>7528.29</v>
      </c>
      <c r="R64" s="40">
        <v>7762.23</v>
      </c>
      <c r="S64" s="40">
        <v>8002.5</v>
      </c>
      <c r="T64" s="40">
        <v>8261.8700000000008</v>
      </c>
      <c r="U64" s="40">
        <v>8529.65</v>
      </c>
      <c r="V64" s="40">
        <v>8806.1</v>
      </c>
      <c r="W64" s="40">
        <v>9091.52</v>
      </c>
      <c r="X64" s="40">
        <v>9386.18</v>
      </c>
      <c r="Y64" s="40">
        <v>9690.4</v>
      </c>
      <c r="Z64" s="40">
        <v>10004.48</v>
      </c>
      <c r="AA64" s="40">
        <v>10328.74</v>
      </c>
      <c r="AB64" s="40">
        <v>10663.5</v>
      </c>
      <c r="AC64" s="40">
        <v>11009.12</v>
      </c>
      <c r="AD64" s="40">
        <v>11365.94</v>
      </c>
      <c r="AE64" s="40">
        <v>11734.32</v>
      </c>
      <c r="AF64" s="40">
        <v>12114.64</v>
      </c>
      <c r="AG64" s="40">
        <v>12507.29</v>
      </c>
      <c r="AH64" s="40">
        <v>12912.67</v>
      </c>
      <c r="AI64" s="40">
        <v>13331.18</v>
      </c>
      <c r="AJ64" s="40">
        <v>13763.26</v>
      </c>
      <c r="AK64" s="40">
        <v>14209.35</v>
      </c>
      <c r="AL64" s="40">
        <v>14669.89</v>
      </c>
      <c r="AM64" s="40">
        <v>15145.36</v>
      </c>
      <c r="AN64" s="40">
        <v>15636.23</v>
      </c>
      <c r="AO64" s="40">
        <v>16143.02</v>
      </c>
      <c r="AP64" s="40">
        <v>16666.240000000002</v>
      </c>
      <c r="AQ64" s="40">
        <v>17206.41</v>
      </c>
      <c r="AR64" s="40">
        <v>17764.09</v>
      </c>
      <c r="AS64" s="40">
        <v>18339.84</v>
      </c>
      <c r="AT64" s="40">
        <v>18934.259999999998</v>
      </c>
      <c r="AU64" s="40">
        <v>19547.939999999999</v>
      </c>
      <c r="AV64" s="40">
        <v>20181.509999999998</v>
      </c>
      <c r="AW64" s="40">
        <v>20835.62</v>
      </c>
      <c r="AX64" s="40">
        <v>21510.93</v>
      </c>
      <c r="AY64" s="40">
        <v>22208.12</v>
      </c>
      <c r="AZ64" s="40">
        <v>22927.91</v>
      </c>
      <c r="BA64" s="40">
        <v>23671.03</v>
      </c>
      <c r="BB64" s="40">
        <v>24438.240000000002</v>
      </c>
      <c r="BC64" s="40">
        <v>25230.31</v>
      </c>
      <c r="BD64" s="40">
        <v>26048.06</v>
      </c>
      <c r="BE64" s="40">
        <v>26892.3</v>
      </c>
      <c r="BF64" s="40">
        <v>27763.91</v>
      </c>
      <c r="BG64" s="40">
        <v>28663.77</v>
      </c>
      <c r="BH64" s="40">
        <v>29592.799999999999</v>
      </c>
    </row>
    <row r="65" spans="2:60" ht="75" x14ac:dyDescent="0.25">
      <c r="B65" s="5"/>
      <c r="C65" s="82" t="s">
        <v>47</v>
      </c>
      <c r="D65" s="82" t="s">
        <v>83</v>
      </c>
      <c r="E65" s="39"/>
      <c r="F65" s="39"/>
      <c r="G65" s="39"/>
      <c r="H65" s="82" t="s">
        <v>67</v>
      </c>
      <c r="I65" s="40">
        <v>5560.65</v>
      </c>
      <c r="J65" s="40">
        <v>5859.96</v>
      </c>
      <c r="K65" s="40">
        <v>5433</v>
      </c>
      <c r="L65" s="40">
        <v>6676.46</v>
      </c>
      <c r="M65" s="40">
        <v>6978.44</v>
      </c>
      <c r="N65" s="40">
        <v>7574.81</v>
      </c>
      <c r="O65" s="40">
        <v>8276.36</v>
      </c>
      <c r="P65" s="40">
        <v>8547.2900000000009</v>
      </c>
      <c r="Q65" s="40">
        <v>8820.66</v>
      </c>
      <c r="R65" s="40">
        <v>9094.76</v>
      </c>
      <c r="S65" s="40">
        <v>9376.27</v>
      </c>
      <c r="T65" s="40">
        <v>9680.17</v>
      </c>
      <c r="U65" s="40">
        <v>9993.91</v>
      </c>
      <c r="V65" s="40">
        <v>10317.83</v>
      </c>
      <c r="W65" s="40">
        <v>10652.24</v>
      </c>
      <c r="X65" s="40">
        <v>10997.49</v>
      </c>
      <c r="Y65" s="40">
        <v>11353.93</v>
      </c>
      <c r="Z65" s="40">
        <v>11721.93</v>
      </c>
      <c r="AA65" s="40">
        <v>12101.85</v>
      </c>
      <c r="AB65" s="40">
        <v>12494.08</v>
      </c>
      <c r="AC65" s="40">
        <v>12899.03</v>
      </c>
      <c r="AD65" s="40">
        <v>13317.1</v>
      </c>
      <c r="AE65" s="40">
        <v>13748.73</v>
      </c>
      <c r="AF65" s="40">
        <v>14194.34</v>
      </c>
      <c r="AG65" s="40">
        <v>14654.4</v>
      </c>
      <c r="AH65" s="40">
        <v>15129.36</v>
      </c>
      <c r="AI65" s="40">
        <v>15619.72</v>
      </c>
      <c r="AJ65" s="40">
        <v>16125.98</v>
      </c>
      <c r="AK65" s="40">
        <v>16648.64</v>
      </c>
      <c r="AL65" s="40">
        <v>17188.240000000002</v>
      </c>
      <c r="AM65" s="40">
        <v>17745.330000000002</v>
      </c>
      <c r="AN65" s="40">
        <v>18320.48</v>
      </c>
      <c r="AO65" s="40">
        <v>18914.259999999998</v>
      </c>
      <c r="AP65" s="40">
        <v>19527.3</v>
      </c>
      <c r="AQ65" s="40">
        <v>20160.2</v>
      </c>
      <c r="AR65" s="40">
        <v>20813.62</v>
      </c>
      <c r="AS65" s="40">
        <v>21488.21</v>
      </c>
      <c r="AT65" s="40">
        <v>22184.67</v>
      </c>
      <c r="AU65" s="40">
        <v>22903.7</v>
      </c>
      <c r="AV65" s="40">
        <v>23646.03</v>
      </c>
      <c r="AW65" s="40">
        <v>24412.43</v>
      </c>
      <c r="AX65" s="40">
        <v>25203.67</v>
      </c>
      <c r="AY65" s="40">
        <v>26020.55</v>
      </c>
      <c r="AZ65" s="40">
        <v>26863.9</v>
      </c>
      <c r="BA65" s="40">
        <v>27734.59</v>
      </c>
      <c r="BB65" s="40">
        <v>28633.5</v>
      </c>
      <c r="BC65" s="40">
        <v>29561.55</v>
      </c>
      <c r="BD65" s="40">
        <v>30519.67</v>
      </c>
      <c r="BE65" s="40">
        <v>31508.85</v>
      </c>
      <c r="BF65" s="40">
        <v>32530.09</v>
      </c>
      <c r="BG65" s="40">
        <v>33584.43</v>
      </c>
      <c r="BH65" s="40">
        <v>34672.94</v>
      </c>
    </row>
    <row r="66" spans="2:60" ht="90" x14ac:dyDescent="0.25">
      <c r="B66" s="5"/>
      <c r="C66" s="82" t="s">
        <v>47</v>
      </c>
      <c r="D66" s="82" t="s">
        <v>84</v>
      </c>
      <c r="E66" s="39"/>
      <c r="F66" s="39"/>
      <c r="G66" s="39"/>
      <c r="H66" s="82" t="s">
        <v>67</v>
      </c>
      <c r="I66" s="40">
        <v>4412.91</v>
      </c>
      <c r="J66" s="40">
        <v>4650.45</v>
      </c>
      <c r="K66" s="40">
        <v>4311.6000000000004</v>
      </c>
      <c r="L66" s="40">
        <v>5054.37</v>
      </c>
      <c r="M66" s="40">
        <v>5282.98</v>
      </c>
      <c r="N66" s="40">
        <v>5734.46</v>
      </c>
      <c r="O66" s="40">
        <v>6265.56</v>
      </c>
      <c r="P66" s="40">
        <v>6470.67</v>
      </c>
      <c r="Q66" s="40">
        <v>6677.62</v>
      </c>
      <c r="R66" s="40">
        <v>6885.13</v>
      </c>
      <c r="S66" s="40">
        <v>7098.24</v>
      </c>
      <c r="T66" s="40">
        <v>7328.3</v>
      </c>
      <c r="U66" s="40">
        <v>7565.82</v>
      </c>
      <c r="V66" s="40">
        <v>7811.04</v>
      </c>
      <c r="W66" s="40">
        <v>8064.21</v>
      </c>
      <c r="X66" s="40">
        <v>8325.58</v>
      </c>
      <c r="Y66" s="40">
        <v>8595.42</v>
      </c>
      <c r="Z66" s="40">
        <v>8874.01</v>
      </c>
      <c r="AA66" s="40">
        <v>9161.6200000000008</v>
      </c>
      <c r="AB66" s="40">
        <v>9458.56</v>
      </c>
      <c r="AC66" s="40">
        <v>9765.1200000000008</v>
      </c>
      <c r="AD66" s="40">
        <v>10081.620000000001</v>
      </c>
      <c r="AE66" s="40">
        <v>10408.379999999999</v>
      </c>
      <c r="AF66" s="40">
        <v>10745.73</v>
      </c>
      <c r="AG66" s="40">
        <v>11094.01</v>
      </c>
      <c r="AH66" s="40">
        <v>11453.58</v>
      </c>
      <c r="AI66" s="40">
        <v>11824.8</v>
      </c>
      <c r="AJ66" s="40">
        <v>12208.06</v>
      </c>
      <c r="AK66" s="40">
        <v>12603.74</v>
      </c>
      <c r="AL66" s="40">
        <v>13012.24</v>
      </c>
      <c r="AM66" s="40">
        <v>13433.98</v>
      </c>
      <c r="AN66" s="40">
        <v>13869.39</v>
      </c>
      <c r="AO66" s="40">
        <v>14318.92</v>
      </c>
      <c r="AP66" s="40">
        <v>14783.01</v>
      </c>
      <c r="AQ66" s="40">
        <v>15262.14</v>
      </c>
      <c r="AR66" s="40">
        <v>15756.81</v>
      </c>
      <c r="AS66" s="40">
        <v>16267.5</v>
      </c>
      <c r="AT66" s="40">
        <v>16794.75</v>
      </c>
      <c r="AU66" s="40">
        <v>17339.09</v>
      </c>
      <c r="AV66" s="40">
        <v>17901.07</v>
      </c>
      <c r="AW66" s="40">
        <v>18481.259999999998</v>
      </c>
      <c r="AX66" s="40">
        <v>19080.259999999998</v>
      </c>
      <c r="AY66" s="40">
        <v>19698.68</v>
      </c>
      <c r="AZ66" s="40">
        <v>20337.13</v>
      </c>
      <c r="BA66" s="40">
        <v>20996.28</v>
      </c>
      <c r="BB66" s="40">
        <v>21676.799999999999</v>
      </c>
      <c r="BC66" s="40">
        <v>22379.37</v>
      </c>
      <c r="BD66" s="40">
        <v>23104.71</v>
      </c>
      <c r="BE66" s="40">
        <v>23853.56</v>
      </c>
      <c r="BF66" s="40">
        <v>24626.68</v>
      </c>
      <c r="BG66" s="40">
        <v>25424.86</v>
      </c>
      <c r="BH66" s="40">
        <v>26248.91</v>
      </c>
    </row>
    <row r="67" spans="2:60" ht="90" x14ac:dyDescent="0.25">
      <c r="B67" s="5"/>
      <c r="C67" s="82" t="s">
        <v>47</v>
      </c>
      <c r="D67" s="82" t="s">
        <v>85</v>
      </c>
      <c r="E67" s="39"/>
      <c r="F67" s="39"/>
      <c r="G67" s="39"/>
      <c r="H67" s="82" t="s">
        <v>67</v>
      </c>
      <c r="I67" s="40">
        <v>8971.02</v>
      </c>
      <c r="J67" s="40">
        <v>9453.91</v>
      </c>
      <c r="K67" s="40">
        <v>8765.08</v>
      </c>
      <c r="L67" s="40">
        <v>10487.21</v>
      </c>
      <c r="M67" s="40">
        <v>10961.56</v>
      </c>
      <c r="N67" s="40">
        <v>11898.32</v>
      </c>
      <c r="O67" s="40">
        <v>13000.29</v>
      </c>
      <c r="P67" s="40">
        <v>13425.86</v>
      </c>
      <c r="Q67" s="40">
        <v>13855.26</v>
      </c>
      <c r="R67" s="40">
        <v>14285.82</v>
      </c>
      <c r="S67" s="40">
        <v>14728.01</v>
      </c>
      <c r="T67" s="40">
        <v>15205.36</v>
      </c>
      <c r="U67" s="40">
        <v>15698.18</v>
      </c>
      <c r="V67" s="40">
        <v>16206.98</v>
      </c>
      <c r="W67" s="40">
        <v>16732.27</v>
      </c>
      <c r="X67" s="40">
        <v>17274.580000000002</v>
      </c>
      <c r="Y67" s="40">
        <v>17834.47</v>
      </c>
      <c r="Z67" s="40">
        <v>18412.509999999998</v>
      </c>
      <c r="AA67" s="40">
        <v>19009.28</v>
      </c>
      <c r="AB67" s="40">
        <v>19625.39</v>
      </c>
      <c r="AC67" s="40">
        <v>20261.47</v>
      </c>
      <c r="AD67" s="40">
        <v>20918.169999999998</v>
      </c>
      <c r="AE67" s="40">
        <v>21596.15</v>
      </c>
      <c r="AF67" s="40">
        <v>22296.11</v>
      </c>
      <c r="AG67" s="40">
        <v>23018.75</v>
      </c>
      <c r="AH67" s="40">
        <v>23764.82</v>
      </c>
      <c r="AI67" s="40">
        <v>24535.06</v>
      </c>
      <c r="AJ67" s="40">
        <v>25330.27</v>
      </c>
      <c r="AK67" s="40">
        <v>26151.26</v>
      </c>
      <c r="AL67" s="40">
        <v>26998.85</v>
      </c>
      <c r="AM67" s="40">
        <v>27873.91</v>
      </c>
      <c r="AN67" s="40">
        <v>28777.34</v>
      </c>
      <c r="AO67" s="40">
        <v>29710.05</v>
      </c>
      <c r="AP67" s="40">
        <v>30672.98</v>
      </c>
      <c r="AQ67" s="40">
        <v>31667.13</v>
      </c>
      <c r="AR67" s="40">
        <v>32693.5</v>
      </c>
      <c r="AS67" s="40">
        <v>33753.129999999997</v>
      </c>
      <c r="AT67" s="40">
        <v>34847.11</v>
      </c>
      <c r="AU67" s="40">
        <v>35976.550000000003</v>
      </c>
      <c r="AV67" s="40">
        <v>37142.589999999997</v>
      </c>
      <c r="AW67" s="40">
        <v>38346.43</v>
      </c>
      <c r="AX67" s="40">
        <v>39589.279999999999</v>
      </c>
      <c r="AY67" s="40">
        <v>40872.410000000003</v>
      </c>
      <c r="AZ67" s="40">
        <v>42197.14</v>
      </c>
      <c r="BA67" s="40">
        <v>43564.79</v>
      </c>
      <c r="BB67" s="40">
        <v>44976.78</v>
      </c>
      <c r="BC67" s="40">
        <v>46434.53</v>
      </c>
      <c r="BD67" s="40">
        <v>47939.53</v>
      </c>
      <c r="BE67" s="40">
        <v>49493.3</v>
      </c>
      <c r="BF67" s="40">
        <v>51097.440000000002</v>
      </c>
      <c r="BG67" s="40">
        <v>52753.57</v>
      </c>
      <c r="BH67" s="40">
        <v>54463.37</v>
      </c>
    </row>
    <row r="68" spans="2:60" ht="75" x14ac:dyDescent="0.25">
      <c r="B68" s="5"/>
      <c r="C68" s="82" t="s">
        <v>47</v>
      </c>
      <c r="D68" s="82" t="s">
        <v>86</v>
      </c>
      <c r="E68" s="39"/>
      <c r="F68" s="39"/>
      <c r="G68" s="39"/>
      <c r="H68" s="82" t="s">
        <v>67</v>
      </c>
      <c r="I68" s="40">
        <v>10233.959999999999</v>
      </c>
      <c r="J68" s="40">
        <v>10784.83</v>
      </c>
      <c r="K68" s="40">
        <v>9999.0300000000007</v>
      </c>
      <c r="L68" s="40">
        <v>12287.53</v>
      </c>
      <c r="M68" s="40">
        <v>12843.31</v>
      </c>
      <c r="N68" s="40">
        <v>13940.88</v>
      </c>
      <c r="O68" s="40">
        <v>15232.03</v>
      </c>
      <c r="P68" s="40">
        <v>15730.66</v>
      </c>
      <c r="Q68" s="40">
        <v>16233.77</v>
      </c>
      <c r="R68" s="40">
        <v>16738.240000000002</v>
      </c>
      <c r="S68" s="40">
        <v>17256.34</v>
      </c>
      <c r="T68" s="40">
        <v>17815.64</v>
      </c>
      <c r="U68" s="40">
        <v>18393.060000000001</v>
      </c>
      <c r="V68" s="40">
        <v>18989.2</v>
      </c>
      <c r="W68" s="40">
        <v>19604.66</v>
      </c>
      <c r="X68" s="40">
        <v>20240.07</v>
      </c>
      <c r="Y68" s="40">
        <v>20896.080000000002</v>
      </c>
      <c r="Z68" s="40">
        <v>21573.35</v>
      </c>
      <c r="AA68" s="40">
        <v>22272.560000000001</v>
      </c>
      <c r="AB68" s="40">
        <v>22994.44</v>
      </c>
      <c r="AC68" s="40">
        <v>23739.72</v>
      </c>
      <c r="AD68" s="40">
        <v>24509.15</v>
      </c>
      <c r="AE68" s="40">
        <v>25303.52</v>
      </c>
      <c r="AF68" s="40">
        <v>26123.64</v>
      </c>
      <c r="AG68" s="40">
        <v>26970.34</v>
      </c>
      <c r="AH68" s="40">
        <v>27844.48</v>
      </c>
      <c r="AI68" s="40">
        <v>28746.95</v>
      </c>
      <c r="AJ68" s="40">
        <v>29678.67</v>
      </c>
      <c r="AK68" s="40">
        <v>30640.59</v>
      </c>
      <c r="AL68" s="40">
        <v>31633.69</v>
      </c>
      <c r="AM68" s="40">
        <v>32658.97</v>
      </c>
      <c r="AN68" s="40">
        <v>33717.49</v>
      </c>
      <c r="AO68" s="40">
        <v>34810.31</v>
      </c>
      <c r="AP68" s="40">
        <v>35938.559999999998</v>
      </c>
      <c r="AQ68" s="40">
        <v>37103.370000000003</v>
      </c>
      <c r="AR68" s="40">
        <v>38305.93</v>
      </c>
      <c r="AS68" s="40">
        <v>39547.47</v>
      </c>
      <c r="AT68" s="40">
        <v>40829.25</v>
      </c>
      <c r="AU68" s="40">
        <v>42152.57</v>
      </c>
      <c r="AV68" s="40">
        <v>43518.79</v>
      </c>
      <c r="AW68" s="40">
        <v>44929.279999999999</v>
      </c>
      <c r="AX68" s="40">
        <v>46385.49</v>
      </c>
      <c r="AY68" s="40">
        <v>47888.9</v>
      </c>
      <c r="AZ68" s="40">
        <v>49441.04</v>
      </c>
      <c r="BA68" s="40">
        <v>51043.48</v>
      </c>
      <c r="BB68" s="40">
        <v>52697.86</v>
      </c>
      <c r="BC68" s="40">
        <v>54405.86</v>
      </c>
      <c r="BD68" s="40">
        <v>56169.21</v>
      </c>
      <c r="BE68" s="40">
        <v>57989.72</v>
      </c>
      <c r="BF68" s="40">
        <v>59869.24</v>
      </c>
      <c r="BG68" s="40">
        <v>61809.67</v>
      </c>
      <c r="BH68" s="40">
        <v>63812.99</v>
      </c>
    </row>
    <row r="69" spans="2:60" ht="75" x14ac:dyDescent="0.25">
      <c r="B69" s="5"/>
      <c r="C69" s="82" t="s">
        <v>47</v>
      </c>
      <c r="D69" s="82" t="s">
        <v>87</v>
      </c>
      <c r="E69" s="39"/>
      <c r="F69" s="39"/>
      <c r="G69" s="39"/>
      <c r="H69" s="82" t="s">
        <v>67</v>
      </c>
      <c r="I69" s="40">
        <v>8121.64</v>
      </c>
      <c r="J69" s="40">
        <v>8558.7999999999993</v>
      </c>
      <c r="K69" s="40">
        <v>7935.18</v>
      </c>
      <c r="L69" s="40">
        <v>9302.19</v>
      </c>
      <c r="M69" s="40">
        <v>9722.94</v>
      </c>
      <c r="N69" s="40">
        <v>10553.85</v>
      </c>
      <c r="O69" s="40">
        <v>11531.3</v>
      </c>
      <c r="P69" s="40">
        <v>11908.79</v>
      </c>
      <c r="Q69" s="40">
        <v>12289.67</v>
      </c>
      <c r="R69" s="40">
        <v>12671.57</v>
      </c>
      <c r="S69" s="40">
        <v>13063.79</v>
      </c>
      <c r="T69" s="40">
        <v>13487.21</v>
      </c>
      <c r="U69" s="40">
        <v>13924.34</v>
      </c>
      <c r="V69" s="40">
        <v>14375.65</v>
      </c>
      <c r="W69" s="40">
        <v>14841.58</v>
      </c>
      <c r="X69" s="40">
        <v>15322.61</v>
      </c>
      <c r="Y69" s="40">
        <v>15819.23</v>
      </c>
      <c r="Z69" s="40">
        <v>16331.95</v>
      </c>
      <c r="AA69" s="40">
        <v>16861.29</v>
      </c>
      <c r="AB69" s="40">
        <v>17407.79</v>
      </c>
      <c r="AC69" s="40">
        <v>17971.990000000002</v>
      </c>
      <c r="AD69" s="40">
        <v>18554.490000000002</v>
      </c>
      <c r="AE69" s="40">
        <v>19155.86</v>
      </c>
      <c r="AF69" s="40">
        <v>19776.72</v>
      </c>
      <c r="AG69" s="40">
        <v>20417.71</v>
      </c>
      <c r="AH69" s="40">
        <v>21079.47</v>
      </c>
      <c r="AI69" s="40">
        <v>21762.68</v>
      </c>
      <c r="AJ69" s="40">
        <v>22468.04</v>
      </c>
      <c r="AK69" s="40">
        <v>23196.25</v>
      </c>
      <c r="AL69" s="40">
        <v>23948.07</v>
      </c>
      <c r="AM69" s="40">
        <v>24724.25</v>
      </c>
      <c r="AN69" s="40">
        <v>25525.599999999999</v>
      </c>
      <c r="AO69" s="40">
        <v>26352.91</v>
      </c>
      <c r="AP69" s="40">
        <v>27207.040000000001</v>
      </c>
      <c r="AQ69" s="40">
        <v>28088.85</v>
      </c>
      <c r="AR69" s="40">
        <v>28999.24</v>
      </c>
      <c r="AS69" s="40">
        <v>29939.14</v>
      </c>
      <c r="AT69" s="40">
        <v>30909.5</v>
      </c>
      <c r="AU69" s="40">
        <v>31911.32</v>
      </c>
      <c r="AV69" s="40">
        <v>32945.599999999999</v>
      </c>
      <c r="AW69" s="40">
        <v>34013.410000000003</v>
      </c>
      <c r="AX69" s="40">
        <v>35115.82</v>
      </c>
      <c r="AY69" s="40">
        <v>36253.97</v>
      </c>
      <c r="AZ69" s="40">
        <v>37429</v>
      </c>
      <c r="BA69" s="40">
        <v>38642.120000000003</v>
      </c>
      <c r="BB69" s="40">
        <v>39894.550000000003</v>
      </c>
      <c r="BC69" s="40">
        <v>41187.58</v>
      </c>
      <c r="BD69" s="40">
        <v>42522.52</v>
      </c>
      <c r="BE69" s="40">
        <v>43900.73</v>
      </c>
      <c r="BF69" s="40">
        <v>45323.6</v>
      </c>
      <c r="BG69" s="40">
        <v>46792.59</v>
      </c>
      <c r="BH69" s="40">
        <v>48309.19</v>
      </c>
    </row>
    <row r="70" spans="2:60" ht="90" x14ac:dyDescent="0.25">
      <c r="B70" s="5"/>
      <c r="C70" s="82" t="s">
        <v>47</v>
      </c>
      <c r="D70" s="82" t="s">
        <v>88</v>
      </c>
      <c r="E70" s="39"/>
      <c r="F70" s="39"/>
      <c r="G70" s="39"/>
      <c r="H70" s="82" t="s">
        <v>67</v>
      </c>
      <c r="I70" s="40">
        <v>5392.98</v>
      </c>
      <c r="J70" s="40">
        <v>5683.27</v>
      </c>
      <c r="K70" s="40">
        <v>5269.18</v>
      </c>
      <c r="L70" s="40">
        <v>6304.45</v>
      </c>
      <c r="M70" s="40">
        <v>6589.61</v>
      </c>
      <c r="N70" s="40">
        <v>7152.74</v>
      </c>
      <c r="O70" s="40">
        <v>7815.2</v>
      </c>
      <c r="P70" s="40">
        <v>8071.04</v>
      </c>
      <c r="Q70" s="40">
        <v>8329.17</v>
      </c>
      <c r="R70" s="40">
        <v>8588</v>
      </c>
      <c r="S70" s="40">
        <v>8853.83</v>
      </c>
      <c r="T70" s="40">
        <v>9140.7900000000009</v>
      </c>
      <c r="U70" s="40">
        <v>9437.0499999999993</v>
      </c>
      <c r="V70" s="40">
        <v>9742.92</v>
      </c>
      <c r="W70" s="40">
        <v>10058.700000000001</v>
      </c>
      <c r="X70" s="40">
        <v>10384.709999999999</v>
      </c>
      <c r="Y70" s="40">
        <v>10721.29</v>
      </c>
      <c r="Z70" s="40">
        <v>11068.78</v>
      </c>
      <c r="AA70" s="40">
        <v>11427.54</v>
      </c>
      <c r="AB70" s="40">
        <v>11797.92</v>
      </c>
      <c r="AC70" s="40">
        <v>12180.3</v>
      </c>
      <c r="AD70" s="40">
        <v>12575.08</v>
      </c>
      <c r="AE70" s="40">
        <v>12982.65</v>
      </c>
      <c r="AF70" s="40">
        <v>13403.43</v>
      </c>
      <c r="AG70" s="40">
        <v>13837.86</v>
      </c>
      <c r="AH70" s="40">
        <v>14286.36</v>
      </c>
      <c r="AI70" s="40">
        <v>14749.39</v>
      </c>
      <c r="AJ70" s="40">
        <v>15227.44</v>
      </c>
      <c r="AK70" s="40">
        <v>15720.98</v>
      </c>
      <c r="AL70" s="40">
        <v>16230.51</v>
      </c>
      <c r="AM70" s="40">
        <v>16756.560000000001</v>
      </c>
      <c r="AN70" s="40">
        <v>17299.66</v>
      </c>
      <c r="AO70" s="40">
        <v>17860.37</v>
      </c>
      <c r="AP70" s="40">
        <v>18439.240000000002</v>
      </c>
      <c r="AQ70" s="40">
        <v>19036.88</v>
      </c>
      <c r="AR70" s="40">
        <v>19653.89</v>
      </c>
      <c r="AS70" s="40">
        <v>20290.89</v>
      </c>
      <c r="AT70" s="40">
        <v>20948.54</v>
      </c>
      <c r="AU70" s="40">
        <v>21627.51</v>
      </c>
      <c r="AV70" s="40">
        <v>22328.48</v>
      </c>
      <c r="AW70" s="40">
        <v>23052.18</v>
      </c>
      <c r="AX70" s="40">
        <v>23799.32</v>
      </c>
      <c r="AY70" s="40">
        <v>24570.69</v>
      </c>
      <c r="AZ70" s="40">
        <v>25367.05</v>
      </c>
      <c r="BA70" s="40">
        <v>26189.23</v>
      </c>
      <c r="BB70" s="40">
        <v>27038.05</v>
      </c>
      <c r="BC70" s="40">
        <v>27914.39</v>
      </c>
      <c r="BD70" s="40">
        <v>28819.13</v>
      </c>
      <c r="BE70" s="40">
        <v>29753.19</v>
      </c>
      <c r="BF70" s="40">
        <v>30717.52</v>
      </c>
      <c r="BG70" s="40">
        <v>31713.11</v>
      </c>
      <c r="BH70" s="40">
        <v>32740.97</v>
      </c>
    </row>
    <row r="71" spans="2:60" ht="90" x14ac:dyDescent="0.25">
      <c r="B71" s="5"/>
      <c r="C71" s="82" t="s">
        <v>47</v>
      </c>
      <c r="D71" s="82" t="s">
        <v>89</v>
      </c>
      <c r="E71" s="39"/>
      <c r="F71" s="39"/>
      <c r="G71" s="39"/>
      <c r="H71" s="82" t="s">
        <v>67</v>
      </c>
      <c r="I71" s="40">
        <v>6152.21</v>
      </c>
      <c r="J71" s="40">
        <v>6483.37</v>
      </c>
      <c r="K71" s="40">
        <v>6010.98</v>
      </c>
      <c r="L71" s="40">
        <v>7386.72</v>
      </c>
      <c r="M71" s="40">
        <v>7720.83</v>
      </c>
      <c r="N71" s="40">
        <v>8380.64</v>
      </c>
      <c r="O71" s="40">
        <v>9156.82</v>
      </c>
      <c r="P71" s="40">
        <v>9456.57</v>
      </c>
      <c r="Q71" s="40">
        <v>9759.0300000000007</v>
      </c>
      <c r="R71" s="40">
        <v>10062.290000000001</v>
      </c>
      <c r="S71" s="40">
        <v>10373.75</v>
      </c>
      <c r="T71" s="40">
        <v>10709.97</v>
      </c>
      <c r="U71" s="40">
        <v>11057.1</v>
      </c>
      <c r="V71" s="40">
        <v>11415.47</v>
      </c>
      <c r="W71" s="40">
        <v>11785.46</v>
      </c>
      <c r="X71" s="40">
        <v>12167.44</v>
      </c>
      <c r="Y71" s="40">
        <v>12561.8</v>
      </c>
      <c r="Z71" s="40">
        <v>12968.94</v>
      </c>
      <c r="AA71" s="40">
        <v>13389.28</v>
      </c>
      <c r="AB71" s="40">
        <v>13823.24</v>
      </c>
      <c r="AC71" s="40">
        <v>14271.27</v>
      </c>
      <c r="AD71" s="40">
        <v>14733.82</v>
      </c>
      <c r="AE71" s="40">
        <v>15211.36</v>
      </c>
      <c r="AF71" s="40">
        <v>15704.38</v>
      </c>
      <c r="AG71" s="40">
        <v>16213.37</v>
      </c>
      <c r="AH71" s="40">
        <v>16738.87</v>
      </c>
      <c r="AI71" s="40">
        <v>17281.39</v>
      </c>
      <c r="AJ71" s="40">
        <v>17841.5</v>
      </c>
      <c r="AK71" s="40">
        <v>18419.77</v>
      </c>
      <c r="AL71" s="40">
        <v>19016.77</v>
      </c>
      <c r="AM71" s="40">
        <v>19633.13</v>
      </c>
      <c r="AN71" s="40">
        <v>20269.46</v>
      </c>
      <c r="AO71" s="40">
        <v>20926.419999999998</v>
      </c>
      <c r="AP71" s="40">
        <v>21604.67</v>
      </c>
      <c r="AQ71" s="40">
        <v>22304.9</v>
      </c>
      <c r="AR71" s="40">
        <v>23027.83</v>
      </c>
      <c r="AS71" s="40">
        <v>23774.19</v>
      </c>
      <c r="AT71" s="40">
        <v>24544.74</v>
      </c>
      <c r="AU71" s="40">
        <v>25340.26</v>
      </c>
      <c r="AV71" s="40">
        <v>26161.57</v>
      </c>
      <c r="AW71" s="40">
        <v>27009.5</v>
      </c>
      <c r="AX71" s="40">
        <v>27884.91</v>
      </c>
      <c r="AY71" s="40">
        <v>28788.69</v>
      </c>
      <c r="AZ71" s="40">
        <v>29721.77</v>
      </c>
      <c r="BA71" s="40">
        <v>30685.08</v>
      </c>
      <c r="BB71" s="40">
        <v>31679.62</v>
      </c>
      <c r="BC71" s="40">
        <v>32706.400000000001</v>
      </c>
      <c r="BD71" s="40">
        <v>33766.449999999997</v>
      </c>
      <c r="BE71" s="40">
        <v>34860.86</v>
      </c>
      <c r="BF71" s="40">
        <v>35990.74</v>
      </c>
      <c r="BG71" s="40">
        <v>37157.24</v>
      </c>
      <c r="BH71" s="40">
        <v>38361.550000000003</v>
      </c>
    </row>
    <row r="72" spans="2:60" ht="90" x14ac:dyDescent="0.25">
      <c r="B72" s="5"/>
      <c r="C72" s="82" t="s">
        <v>47</v>
      </c>
      <c r="D72" s="82" t="s">
        <v>90</v>
      </c>
      <c r="E72" s="39"/>
      <c r="F72" s="39"/>
      <c r="G72" s="39"/>
      <c r="H72" s="82" t="s">
        <v>67</v>
      </c>
      <c r="I72" s="40">
        <v>4882.37</v>
      </c>
      <c r="J72" s="40">
        <v>5145.18</v>
      </c>
      <c r="K72" s="40">
        <v>4770.28</v>
      </c>
      <c r="L72" s="40">
        <v>5592.07</v>
      </c>
      <c r="M72" s="40">
        <v>5845</v>
      </c>
      <c r="N72" s="40">
        <v>6344.51</v>
      </c>
      <c r="O72" s="40">
        <v>6932.11</v>
      </c>
      <c r="P72" s="40">
        <v>7159.04</v>
      </c>
      <c r="Q72" s="40">
        <v>7388</v>
      </c>
      <c r="R72" s="40">
        <v>7617.59</v>
      </c>
      <c r="S72" s="40">
        <v>7853.37</v>
      </c>
      <c r="T72" s="40">
        <v>8107.91</v>
      </c>
      <c r="U72" s="40">
        <v>8370.7000000000007</v>
      </c>
      <c r="V72" s="40">
        <v>8642</v>
      </c>
      <c r="W72" s="40">
        <v>8922.1</v>
      </c>
      <c r="X72" s="40">
        <v>9211.2800000000007</v>
      </c>
      <c r="Y72" s="40">
        <v>9509.82</v>
      </c>
      <c r="Z72" s="40">
        <v>9818.0499999999993</v>
      </c>
      <c r="AA72" s="40">
        <v>10136.26</v>
      </c>
      <c r="AB72" s="40">
        <v>10464.790000000001</v>
      </c>
      <c r="AC72" s="40">
        <v>10803.97</v>
      </c>
      <c r="AD72" s="40">
        <v>11154.14</v>
      </c>
      <c r="AE72" s="40">
        <v>11515.66</v>
      </c>
      <c r="AF72" s="40">
        <v>11888.89</v>
      </c>
      <c r="AG72" s="40">
        <v>12274.22</v>
      </c>
      <c r="AH72" s="40">
        <v>12672.05</v>
      </c>
      <c r="AI72" s="40">
        <v>13082.76</v>
      </c>
      <c r="AJ72" s="40">
        <v>13506.79</v>
      </c>
      <c r="AK72" s="40">
        <v>13944.56</v>
      </c>
      <c r="AL72" s="40">
        <v>14396.52</v>
      </c>
      <c r="AM72" s="40">
        <v>14863.13</v>
      </c>
      <c r="AN72" s="40">
        <v>15344.86</v>
      </c>
      <c r="AO72" s="40">
        <v>15842.2</v>
      </c>
      <c r="AP72" s="40">
        <v>16355.67</v>
      </c>
      <c r="AQ72" s="40">
        <v>16885.78</v>
      </c>
      <c r="AR72" s="40">
        <v>17433.060000000001</v>
      </c>
      <c r="AS72" s="40">
        <v>17998.09</v>
      </c>
      <c r="AT72" s="40">
        <v>18581.43</v>
      </c>
      <c r="AU72" s="40">
        <v>19183.669999999998</v>
      </c>
      <c r="AV72" s="40">
        <v>19805.439999999999</v>
      </c>
      <c r="AW72" s="40">
        <v>20447.36</v>
      </c>
      <c r="AX72" s="40">
        <v>21110.080000000002</v>
      </c>
      <c r="AY72" s="40">
        <v>21794.28</v>
      </c>
      <c r="AZ72" s="40">
        <v>22500.66</v>
      </c>
      <c r="BA72" s="40">
        <v>23229.93</v>
      </c>
      <c r="BB72" s="40">
        <v>23982.84</v>
      </c>
      <c r="BC72" s="40">
        <v>24760.15</v>
      </c>
      <c r="BD72" s="40">
        <v>25562.66</v>
      </c>
      <c r="BE72" s="40">
        <v>26391.18</v>
      </c>
      <c r="BF72" s="40">
        <v>27246.54</v>
      </c>
      <c r="BG72" s="40">
        <v>28129.64</v>
      </c>
      <c r="BH72" s="40">
        <v>29041.35</v>
      </c>
    </row>
    <row r="73" spans="2:60" ht="150" x14ac:dyDescent="0.25">
      <c r="B73" s="5"/>
      <c r="C73" s="41" t="s">
        <v>47</v>
      </c>
      <c r="D73" s="41" t="s">
        <v>91</v>
      </c>
      <c r="E73" s="38"/>
      <c r="F73" s="38"/>
      <c r="G73" s="38"/>
      <c r="H73" s="36" t="s">
        <v>15</v>
      </c>
      <c r="I73" s="41" t="s">
        <v>92</v>
      </c>
      <c r="J73" s="37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41"/>
      <c r="AB73" s="41"/>
      <c r="AC73" s="41"/>
      <c r="AD73" s="41"/>
      <c r="AE73" s="41"/>
      <c r="AF73" s="41"/>
      <c r="AG73" s="41"/>
      <c r="AH73" s="41"/>
      <c r="AI73" s="41"/>
      <c r="AJ73" s="41"/>
      <c r="AK73" s="41"/>
      <c r="AL73" s="41"/>
      <c r="AM73" s="41"/>
      <c r="AN73" s="41"/>
      <c r="AO73" s="41"/>
      <c r="AP73" s="41"/>
      <c r="AQ73" s="41"/>
      <c r="AR73" s="41"/>
      <c r="AS73" s="41"/>
      <c r="AT73" s="41"/>
      <c r="AU73" s="41"/>
      <c r="AV73" s="41"/>
      <c r="AW73" s="41"/>
      <c r="AX73" s="41"/>
      <c r="AY73" s="41"/>
      <c r="AZ73" s="41"/>
      <c r="BA73" s="41"/>
      <c r="BB73" s="41"/>
      <c r="BC73" s="41"/>
      <c r="BD73" s="41"/>
      <c r="BE73" s="41"/>
      <c r="BF73" s="41"/>
      <c r="BG73" s="41"/>
      <c r="BH73" s="41"/>
    </row>
    <row r="74" spans="2:60" ht="150" x14ac:dyDescent="0.25">
      <c r="B74" s="5"/>
      <c r="C74" s="41" t="s">
        <v>47</v>
      </c>
      <c r="D74" s="41" t="s">
        <v>93</v>
      </c>
      <c r="E74" s="38"/>
      <c r="F74" s="38"/>
      <c r="G74" s="38"/>
      <c r="H74" s="36" t="s">
        <v>15</v>
      </c>
      <c r="I74" s="41" t="s">
        <v>94</v>
      </c>
      <c r="J74" s="37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41"/>
      <c r="AB74" s="41"/>
      <c r="AC74" s="41"/>
      <c r="AD74" s="41"/>
      <c r="AE74" s="41"/>
      <c r="AF74" s="41"/>
      <c r="AG74" s="41"/>
      <c r="AH74" s="41"/>
      <c r="AI74" s="41"/>
      <c r="AJ74" s="41"/>
      <c r="AK74" s="41"/>
      <c r="AL74" s="41"/>
      <c r="AM74" s="41"/>
      <c r="AN74" s="41"/>
      <c r="AO74" s="41"/>
      <c r="AP74" s="41"/>
      <c r="AQ74" s="41"/>
      <c r="AR74" s="41"/>
      <c r="AS74" s="41"/>
      <c r="AT74" s="41"/>
      <c r="AU74" s="41"/>
      <c r="AV74" s="41"/>
      <c r="AW74" s="41"/>
      <c r="AX74" s="41"/>
      <c r="AY74" s="41"/>
      <c r="AZ74" s="41"/>
      <c r="BA74" s="41"/>
      <c r="BB74" s="41"/>
      <c r="BC74" s="41"/>
      <c r="BD74" s="41"/>
      <c r="BE74" s="41"/>
      <c r="BF74" s="41"/>
      <c r="BG74" s="41"/>
      <c r="BH74" s="41"/>
    </row>
    <row r="75" spans="2:60" ht="150" x14ac:dyDescent="0.25">
      <c r="B75" s="5"/>
      <c r="C75" s="41" t="s">
        <v>47</v>
      </c>
      <c r="D75" s="41" t="s">
        <v>95</v>
      </c>
      <c r="E75" s="38"/>
      <c r="F75" s="38"/>
      <c r="G75" s="38"/>
      <c r="H75" s="36" t="s">
        <v>15</v>
      </c>
      <c r="I75" s="41" t="s">
        <v>96</v>
      </c>
      <c r="J75" s="37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1"/>
      <c r="AB75" s="41"/>
      <c r="AC75" s="41"/>
      <c r="AD75" s="41"/>
      <c r="AE75" s="41"/>
      <c r="AF75" s="41"/>
      <c r="AG75" s="41"/>
      <c r="AH75" s="41"/>
      <c r="AI75" s="41"/>
      <c r="AJ75" s="41"/>
      <c r="AK75" s="41"/>
      <c r="AL75" s="41"/>
      <c r="AM75" s="41"/>
      <c r="AN75" s="41"/>
      <c r="AO75" s="41"/>
      <c r="AP75" s="41"/>
      <c r="AQ75" s="41"/>
      <c r="AR75" s="41"/>
      <c r="AS75" s="41"/>
      <c r="AT75" s="41"/>
      <c r="AU75" s="41"/>
      <c r="AV75" s="41"/>
      <c r="AW75" s="41"/>
      <c r="AX75" s="41"/>
      <c r="AY75" s="41"/>
      <c r="AZ75" s="41"/>
      <c r="BA75" s="41"/>
      <c r="BB75" s="41"/>
      <c r="BC75" s="41"/>
      <c r="BD75" s="41"/>
      <c r="BE75" s="41"/>
      <c r="BF75" s="41"/>
      <c r="BG75" s="41"/>
      <c r="BH75" s="41"/>
    </row>
    <row r="76" spans="2:60" ht="45" x14ac:dyDescent="0.25">
      <c r="B76" s="5"/>
      <c r="C76" s="82" t="s">
        <v>47</v>
      </c>
      <c r="D76" s="82" t="s">
        <v>97</v>
      </c>
      <c r="E76" s="39"/>
      <c r="F76" s="39"/>
      <c r="G76" s="39"/>
      <c r="H76" s="82" t="s">
        <v>98</v>
      </c>
      <c r="I76" s="42">
        <v>4923.54</v>
      </c>
      <c r="J76" s="42">
        <v>5213.16</v>
      </c>
      <c r="K76" s="42">
        <v>5000</v>
      </c>
      <c r="L76" s="42">
        <v>6000</v>
      </c>
      <c r="M76" s="42">
        <v>6271.39</v>
      </c>
      <c r="N76" s="42">
        <v>6412</v>
      </c>
      <c r="O76" s="42">
        <v>7572</v>
      </c>
      <c r="P76" s="42">
        <v>7819.87</v>
      </c>
      <c r="Q76" s="42">
        <v>8069.98</v>
      </c>
      <c r="R76" s="42">
        <v>8320.75</v>
      </c>
      <c r="S76" s="42">
        <v>8578.2999999999993</v>
      </c>
      <c r="T76" s="42">
        <v>8856.34</v>
      </c>
      <c r="U76" s="42">
        <v>9143.3799999999992</v>
      </c>
      <c r="V76" s="42">
        <v>9439.73</v>
      </c>
      <c r="W76" s="42">
        <v>9745.68</v>
      </c>
      <c r="X76" s="42">
        <v>10061.549999999999</v>
      </c>
      <c r="Y76" s="42">
        <v>10387.66</v>
      </c>
      <c r="Z76" s="42">
        <v>10724.33</v>
      </c>
      <c r="AA76" s="42">
        <v>11071.92</v>
      </c>
      <c r="AB76" s="42">
        <v>11430.78</v>
      </c>
      <c r="AC76" s="42">
        <v>11801.26</v>
      </c>
      <c r="AD76" s="42">
        <v>12183.75</v>
      </c>
      <c r="AE76" s="42">
        <v>12578.64</v>
      </c>
      <c r="AF76" s="42">
        <v>12986.33</v>
      </c>
      <c r="AG76" s="42">
        <v>13407.23</v>
      </c>
      <c r="AH76" s="42">
        <v>13841.78</v>
      </c>
      <c r="AI76" s="42">
        <v>14290.41</v>
      </c>
      <c r="AJ76" s="42">
        <v>14753.57</v>
      </c>
      <c r="AK76" s="42">
        <v>15231.76</v>
      </c>
      <c r="AL76" s="42">
        <v>15725.43</v>
      </c>
      <c r="AM76" s="42">
        <v>16235.11</v>
      </c>
      <c r="AN76" s="42">
        <v>16761.310000000001</v>
      </c>
      <c r="AO76" s="42">
        <v>17304.57</v>
      </c>
      <c r="AP76" s="42">
        <v>17865.43</v>
      </c>
      <c r="AQ76" s="42">
        <v>18444.47</v>
      </c>
      <c r="AR76" s="42">
        <v>19042.27</v>
      </c>
      <c r="AS76" s="42">
        <v>19659.46</v>
      </c>
      <c r="AT76" s="42">
        <v>20296.64</v>
      </c>
      <c r="AU76" s="42">
        <v>20954.48</v>
      </c>
      <c r="AV76" s="42">
        <v>21633.64</v>
      </c>
      <c r="AW76" s="42">
        <v>22334.81</v>
      </c>
      <c r="AX76" s="42">
        <v>23058.71</v>
      </c>
      <c r="AY76" s="42">
        <v>23806.07</v>
      </c>
      <c r="AZ76" s="42">
        <v>24577.65</v>
      </c>
      <c r="BA76" s="42">
        <v>25374.240000000002</v>
      </c>
      <c r="BB76" s="42">
        <v>26196.65</v>
      </c>
      <c r="BC76" s="42">
        <v>27045.71</v>
      </c>
      <c r="BD76" s="42">
        <v>27922.3</v>
      </c>
      <c r="BE76" s="42">
        <v>28827.29</v>
      </c>
      <c r="BF76" s="42">
        <v>29761.62</v>
      </c>
      <c r="BG76" s="42">
        <v>30726.23</v>
      </c>
      <c r="BH76" s="42">
        <v>31722.1</v>
      </c>
    </row>
    <row r="77" spans="2:60" ht="45" x14ac:dyDescent="0.25">
      <c r="B77" s="5"/>
      <c r="C77" s="82" t="s">
        <v>47</v>
      </c>
      <c r="D77" s="82" t="s">
        <v>99</v>
      </c>
      <c r="E77" s="39"/>
      <c r="F77" s="39"/>
      <c r="G77" s="39"/>
      <c r="H77" s="82" t="s">
        <v>100</v>
      </c>
      <c r="I77" s="40">
        <v>237.49</v>
      </c>
      <c r="J77" s="40">
        <v>246.18</v>
      </c>
      <c r="K77" s="40">
        <v>250</v>
      </c>
      <c r="L77" s="40">
        <v>260</v>
      </c>
      <c r="M77" s="40">
        <v>260</v>
      </c>
      <c r="N77" s="40">
        <v>263</v>
      </c>
      <c r="O77" s="40">
        <v>275</v>
      </c>
      <c r="P77" s="40">
        <v>279.39999999999998</v>
      </c>
      <c r="Q77" s="40">
        <v>283.72000000000003</v>
      </c>
      <c r="R77" s="40">
        <v>288.04000000000002</v>
      </c>
      <c r="S77" s="40">
        <v>292.75</v>
      </c>
      <c r="T77" s="40">
        <v>297.54000000000002</v>
      </c>
      <c r="U77" s="40">
        <v>302.41000000000003</v>
      </c>
      <c r="V77" s="40">
        <v>307.35000000000002</v>
      </c>
      <c r="W77" s="40">
        <v>312.38</v>
      </c>
      <c r="X77" s="40">
        <v>317.49</v>
      </c>
      <c r="Y77" s="40">
        <v>322.68</v>
      </c>
      <c r="Z77" s="40">
        <v>327.96</v>
      </c>
      <c r="AA77" s="40">
        <v>333.33</v>
      </c>
      <c r="AB77" s="40">
        <v>338.78</v>
      </c>
      <c r="AC77" s="40">
        <v>344.32</v>
      </c>
      <c r="AD77" s="40">
        <v>349.95</v>
      </c>
      <c r="AE77" s="40">
        <v>355.68</v>
      </c>
      <c r="AF77" s="40">
        <v>361.5</v>
      </c>
      <c r="AG77" s="40">
        <v>367.41</v>
      </c>
      <c r="AH77" s="40">
        <v>373.42</v>
      </c>
      <c r="AI77" s="40">
        <v>379.53</v>
      </c>
      <c r="AJ77" s="40">
        <v>385.74</v>
      </c>
      <c r="AK77" s="40">
        <v>392.05</v>
      </c>
      <c r="AL77" s="40">
        <v>398.46</v>
      </c>
      <c r="AM77" s="40">
        <v>404.98</v>
      </c>
      <c r="AN77" s="40">
        <v>411.6</v>
      </c>
      <c r="AO77" s="40">
        <v>418.34</v>
      </c>
      <c r="AP77" s="40">
        <v>425.18</v>
      </c>
      <c r="AQ77" s="40">
        <v>432.14</v>
      </c>
      <c r="AR77" s="40">
        <v>439.21</v>
      </c>
      <c r="AS77" s="40">
        <v>446.39</v>
      </c>
      <c r="AT77" s="40">
        <v>453.69</v>
      </c>
      <c r="AU77" s="40">
        <v>461.11</v>
      </c>
      <c r="AV77" s="40">
        <v>468.66</v>
      </c>
      <c r="AW77" s="40">
        <v>476.32</v>
      </c>
      <c r="AX77" s="40">
        <v>484.12</v>
      </c>
      <c r="AY77" s="40">
        <v>492.04</v>
      </c>
      <c r="AZ77" s="40">
        <v>500.08</v>
      </c>
      <c r="BA77" s="40">
        <v>508.26</v>
      </c>
      <c r="BB77" s="40">
        <v>516.58000000000004</v>
      </c>
      <c r="BC77" s="40">
        <v>525.03</v>
      </c>
      <c r="BD77" s="40">
        <v>533.62</v>
      </c>
      <c r="BE77" s="40">
        <v>542.35</v>
      </c>
      <c r="BF77" s="40">
        <v>551.22</v>
      </c>
      <c r="BG77" s="40">
        <v>560.24</v>
      </c>
      <c r="BH77" s="40">
        <v>569.4</v>
      </c>
    </row>
    <row r="78" spans="2:60" ht="60" x14ac:dyDescent="0.25">
      <c r="B78" s="5"/>
      <c r="C78" s="38" t="s">
        <v>47</v>
      </c>
      <c r="D78" s="38" t="s">
        <v>101</v>
      </c>
      <c r="E78" s="38"/>
      <c r="F78" s="38"/>
      <c r="G78" s="38"/>
      <c r="H78" s="36" t="s">
        <v>15</v>
      </c>
      <c r="I78" s="37" t="s">
        <v>65</v>
      </c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  <c r="AA78" s="38"/>
      <c r="AB78" s="38"/>
      <c r="AC78" s="38"/>
      <c r="AD78" s="38"/>
      <c r="AE78" s="38"/>
      <c r="AF78" s="38"/>
      <c r="AG78" s="38"/>
      <c r="AH78" s="38"/>
      <c r="AI78" s="38"/>
      <c r="AJ78" s="38"/>
      <c r="AK78" s="38"/>
      <c r="AL78" s="38"/>
      <c r="AM78" s="38"/>
      <c r="AN78" s="38"/>
      <c r="AO78" s="38"/>
      <c r="AP78" s="38"/>
      <c r="AQ78" s="38"/>
      <c r="AR78" s="38"/>
      <c r="AS78" s="38"/>
      <c r="AT78" s="38"/>
      <c r="AU78" s="38"/>
      <c r="AV78" s="38"/>
      <c r="AW78" s="38"/>
      <c r="AX78" s="38"/>
      <c r="AY78" s="38"/>
      <c r="AZ78" s="38"/>
      <c r="BA78" s="38"/>
      <c r="BB78" s="38"/>
      <c r="BC78" s="38"/>
      <c r="BD78" s="38"/>
      <c r="BE78" s="38"/>
      <c r="BF78" s="38"/>
      <c r="BG78" s="38"/>
      <c r="BH78" s="38"/>
    </row>
    <row r="79" spans="2:60" ht="60" x14ac:dyDescent="0.25">
      <c r="B79" s="5"/>
      <c r="C79" s="82" t="s">
        <v>47</v>
      </c>
      <c r="D79" s="43" t="s">
        <v>102</v>
      </c>
      <c r="E79" s="39"/>
      <c r="F79" s="39"/>
      <c r="G79" s="39"/>
      <c r="H79" s="82"/>
      <c r="I79" s="82"/>
      <c r="J79" s="82"/>
      <c r="K79" s="82"/>
      <c r="L79" s="82"/>
      <c r="M79" s="82"/>
      <c r="N79" s="40">
        <v>71493</v>
      </c>
      <c r="O79" s="40">
        <v>88373</v>
      </c>
      <c r="P79" s="40">
        <v>91265.919999999998</v>
      </c>
      <c r="Q79" s="40">
        <v>94184.88</v>
      </c>
      <c r="R79" s="40">
        <v>97111.69</v>
      </c>
      <c r="S79" s="40">
        <v>100117.6</v>
      </c>
      <c r="T79" s="40">
        <v>103362.53</v>
      </c>
      <c r="U79" s="40">
        <v>106712.63</v>
      </c>
      <c r="V79" s="40">
        <v>110171.31</v>
      </c>
      <c r="W79" s="40">
        <v>113742.09</v>
      </c>
      <c r="X79" s="40">
        <v>117428.61</v>
      </c>
      <c r="Y79" s="40">
        <v>121234.61</v>
      </c>
      <c r="Z79" s="40">
        <v>125163.96</v>
      </c>
      <c r="AA79" s="40">
        <v>129220.67</v>
      </c>
      <c r="AB79" s="40">
        <v>133408.85999999999</v>
      </c>
      <c r="AC79" s="40">
        <v>137732.79999999999</v>
      </c>
      <c r="AD79" s="40">
        <v>142196.88</v>
      </c>
      <c r="AE79" s="40">
        <v>146805.65</v>
      </c>
      <c r="AF79" s="40">
        <v>151563.79</v>
      </c>
      <c r="AG79" s="40">
        <v>156476.15</v>
      </c>
      <c r="AH79" s="40">
        <v>161547.73000000001</v>
      </c>
      <c r="AI79" s="40">
        <v>166783.67999999999</v>
      </c>
      <c r="AJ79" s="40">
        <v>172189.34</v>
      </c>
      <c r="AK79" s="40">
        <v>177770.19</v>
      </c>
      <c r="AL79" s="40">
        <v>183531.93</v>
      </c>
      <c r="AM79" s="40">
        <v>189480.42</v>
      </c>
      <c r="AN79" s="40">
        <v>195621.7</v>
      </c>
      <c r="AO79" s="40">
        <v>201962.03</v>
      </c>
      <c r="AP79" s="40">
        <v>208507.85</v>
      </c>
      <c r="AQ79" s="40">
        <v>215265.84</v>
      </c>
      <c r="AR79" s="40">
        <v>222242.86</v>
      </c>
      <c r="AS79" s="40">
        <v>229446.01</v>
      </c>
      <c r="AT79" s="40">
        <v>236882.62</v>
      </c>
      <c r="AU79" s="40">
        <v>244560.26</v>
      </c>
      <c r="AV79" s="40">
        <v>252486.75</v>
      </c>
      <c r="AW79" s="40">
        <v>260670.14</v>
      </c>
      <c r="AX79" s="40">
        <v>269118.76</v>
      </c>
      <c r="AY79" s="40">
        <v>277841.21999999997</v>
      </c>
      <c r="AZ79" s="40">
        <v>286846.38</v>
      </c>
      <c r="BA79" s="40">
        <v>296143.40999999997</v>
      </c>
      <c r="BB79" s="40">
        <v>305741.76</v>
      </c>
      <c r="BC79" s="40">
        <v>315651.21000000002</v>
      </c>
      <c r="BD79" s="40">
        <v>325881.83</v>
      </c>
      <c r="BE79" s="40">
        <v>336444.05</v>
      </c>
      <c r="BF79" s="40">
        <v>347348.59</v>
      </c>
      <c r="BG79" s="40">
        <v>358606.57</v>
      </c>
      <c r="BH79" s="40">
        <v>370229.42</v>
      </c>
    </row>
    <row r="80" spans="2:60" ht="75" x14ac:dyDescent="0.25">
      <c r="B80" s="5"/>
      <c r="C80" s="82" t="s">
        <v>47</v>
      </c>
      <c r="D80" s="43" t="s">
        <v>103</v>
      </c>
      <c r="E80" s="39"/>
      <c r="F80" s="39"/>
      <c r="G80" s="39"/>
      <c r="H80" s="82"/>
      <c r="I80" s="82"/>
      <c r="J80" s="82"/>
      <c r="K80" s="82"/>
      <c r="L80" s="82"/>
      <c r="M80" s="82"/>
      <c r="N80" s="40">
        <v>105685</v>
      </c>
      <c r="O80" s="40">
        <v>130638</v>
      </c>
      <c r="P80" s="40">
        <v>134914.48000000001</v>
      </c>
      <c r="Q80" s="40">
        <v>139229.46</v>
      </c>
      <c r="R80" s="40">
        <v>143556.03</v>
      </c>
      <c r="S80" s="40">
        <v>147999.54</v>
      </c>
      <c r="T80" s="40">
        <v>152796.38</v>
      </c>
      <c r="U80" s="40">
        <v>157748.68</v>
      </c>
      <c r="V80" s="40">
        <v>162861.5</v>
      </c>
      <c r="W80" s="40">
        <v>168140.04</v>
      </c>
      <c r="X80" s="40">
        <v>173589.65</v>
      </c>
      <c r="Y80" s="40">
        <v>179215.9</v>
      </c>
      <c r="Z80" s="40">
        <v>185024.49</v>
      </c>
      <c r="AA80" s="40">
        <v>191021.35</v>
      </c>
      <c r="AB80" s="40">
        <v>197212.58</v>
      </c>
      <c r="AC80" s="40">
        <v>203604.47</v>
      </c>
      <c r="AD80" s="40">
        <v>210203.53</v>
      </c>
      <c r="AE80" s="40">
        <v>217016.47</v>
      </c>
      <c r="AF80" s="40">
        <v>224050.23</v>
      </c>
      <c r="AG80" s="40">
        <v>231311.96</v>
      </c>
      <c r="AH80" s="40">
        <v>238809.05</v>
      </c>
      <c r="AI80" s="40">
        <v>246549.13</v>
      </c>
      <c r="AJ80" s="40">
        <v>254540.08</v>
      </c>
      <c r="AK80" s="40">
        <v>262790.02</v>
      </c>
      <c r="AL80" s="40">
        <v>271307.34999999998</v>
      </c>
      <c r="AM80" s="40">
        <v>280100.74</v>
      </c>
      <c r="AN80" s="40">
        <v>289179.13</v>
      </c>
      <c r="AO80" s="40">
        <v>298551.77</v>
      </c>
      <c r="AP80" s="40">
        <v>308228.18</v>
      </c>
      <c r="AQ80" s="40">
        <v>318218.21999999997</v>
      </c>
      <c r="AR80" s="40">
        <v>328532.03999999998</v>
      </c>
      <c r="AS80" s="40">
        <v>339180.15</v>
      </c>
      <c r="AT80" s="40">
        <v>350173.38</v>
      </c>
      <c r="AU80" s="40">
        <v>361522.91</v>
      </c>
      <c r="AV80" s="40">
        <v>373240.29</v>
      </c>
      <c r="AW80" s="40">
        <v>385337.44</v>
      </c>
      <c r="AX80" s="40">
        <v>397826.68</v>
      </c>
      <c r="AY80" s="40">
        <v>410720.71</v>
      </c>
      <c r="AZ80" s="40">
        <v>424032.65</v>
      </c>
      <c r="BA80" s="40">
        <v>437776.04</v>
      </c>
      <c r="BB80" s="40">
        <v>451964.88</v>
      </c>
      <c r="BC80" s="40">
        <v>466613.59</v>
      </c>
      <c r="BD80" s="40">
        <v>481737.08</v>
      </c>
      <c r="BE80" s="40">
        <v>497350.74</v>
      </c>
      <c r="BF80" s="40">
        <v>513470.46</v>
      </c>
      <c r="BG80" s="40">
        <v>530112.64</v>
      </c>
      <c r="BH80" s="40">
        <v>547294.21</v>
      </c>
    </row>
    <row r="81" spans="2:60" ht="45" x14ac:dyDescent="0.25">
      <c r="B81" s="5"/>
      <c r="C81" s="38" t="s">
        <v>47</v>
      </c>
      <c r="D81" s="38" t="s">
        <v>104</v>
      </c>
      <c r="E81" s="38"/>
      <c r="F81" s="38"/>
      <c r="G81" s="38"/>
      <c r="H81" s="36" t="s">
        <v>15</v>
      </c>
      <c r="I81" s="37" t="s">
        <v>65</v>
      </c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38"/>
      <c r="AI81" s="38"/>
      <c r="AJ81" s="38"/>
      <c r="AK81" s="38"/>
      <c r="AL81" s="38"/>
      <c r="AM81" s="38"/>
      <c r="AN81" s="38"/>
      <c r="AO81" s="38"/>
      <c r="AP81" s="38"/>
      <c r="AQ81" s="38"/>
      <c r="AR81" s="38"/>
      <c r="AS81" s="38"/>
      <c r="AT81" s="38"/>
      <c r="AU81" s="38"/>
      <c r="AV81" s="38"/>
      <c r="AW81" s="38"/>
      <c r="AX81" s="38"/>
      <c r="AY81" s="38"/>
      <c r="AZ81" s="38"/>
      <c r="BA81" s="38"/>
      <c r="BB81" s="38"/>
      <c r="BC81" s="38"/>
      <c r="BD81" s="38"/>
      <c r="BE81" s="38"/>
      <c r="BF81" s="38"/>
      <c r="BG81" s="38"/>
      <c r="BH81" s="38"/>
    </row>
    <row r="82" spans="2:60" ht="30" x14ac:dyDescent="0.25">
      <c r="B82" s="5"/>
      <c r="C82" s="38" t="s">
        <v>47</v>
      </c>
      <c r="D82" s="38" t="s">
        <v>105</v>
      </c>
      <c r="E82" s="38"/>
      <c r="F82" s="38"/>
      <c r="G82" s="38"/>
      <c r="H82" s="36" t="s">
        <v>15</v>
      </c>
      <c r="I82" s="37" t="s">
        <v>65</v>
      </c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  <c r="X82" s="38"/>
      <c r="Y82" s="38"/>
      <c r="Z82" s="38"/>
      <c r="AA82" s="38"/>
      <c r="AB82" s="38"/>
      <c r="AC82" s="38"/>
      <c r="AD82" s="38"/>
      <c r="AE82" s="38"/>
      <c r="AF82" s="38"/>
      <c r="AG82" s="38"/>
      <c r="AH82" s="38"/>
      <c r="AI82" s="38"/>
      <c r="AJ82" s="38"/>
      <c r="AK82" s="38"/>
      <c r="AL82" s="38"/>
      <c r="AM82" s="38"/>
      <c r="AN82" s="38"/>
      <c r="AO82" s="38"/>
      <c r="AP82" s="38"/>
      <c r="AQ82" s="38"/>
      <c r="AR82" s="38"/>
      <c r="AS82" s="38"/>
      <c r="AT82" s="38"/>
      <c r="AU82" s="38"/>
      <c r="AV82" s="38"/>
      <c r="AW82" s="38"/>
      <c r="AX82" s="38"/>
      <c r="AY82" s="38"/>
      <c r="AZ82" s="38"/>
      <c r="BA82" s="38"/>
      <c r="BB82" s="38"/>
      <c r="BC82" s="38"/>
      <c r="BD82" s="38"/>
      <c r="BE82" s="38"/>
      <c r="BF82" s="38"/>
      <c r="BG82" s="38"/>
      <c r="BH82" s="38"/>
    </row>
    <row r="83" spans="2:60" ht="135" x14ac:dyDescent="0.25">
      <c r="B83" s="5"/>
      <c r="C83" s="44" t="s">
        <v>47</v>
      </c>
      <c r="D83" s="45" t="s">
        <v>106</v>
      </c>
      <c r="E83" s="44" t="str">
        <f>C467</f>
        <v>Kultūra</v>
      </c>
      <c r="F83" s="44" t="str">
        <f>D467</f>
        <v>1.1.1. Pasiryžimas sumokėti už 1 val. apsilankymą kultūros objekte, jei įtraukiamos tik laiko sąnaudos ir TPES (kelionės sąnaudų metodas): vietinis lankytojas.</v>
      </c>
      <c r="G83" s="44" t="s">
        <v>17</v>
      </c>
      <c r="H83" s="44"/>
      <c r="I83" s="44"/>
      <c r="J83" s="44">
        <v>8.91</v>
      </c>
      <c r="K83" s="44">
        <v>7.75</v>
      </c>
      <c r="L83" s="44">
        <v>8.65</v>
      </c>
      <c r="M83" s="44">
        <v>8.8800000000000008</v>
      </c>
      <c r="N83" s="44">
        <v>10.1</v>
      </c>
      <c r="O83" s="44">
        <v>11.44</v>
      </c>
      <c r="P83" s="44">
        <v>11.72</v>
      </c>
      <c r="Q83" s="44">
        <v>12.01</v>
      </c>
      <c r="R83" s="44">
        <v>12.29</v>
      </c>
      <c r="S83" s="44">
        <v>12.58</v>
      </c>
      <c r="T83" s="44">
        <v>12.91</v>
      </c>
      <c r="U83" s="44">
        <v>13.23</v>
      </c>
      <c r="V83" s="44">
        <v>13.57</v>
      </c>
      <c r="W83" s="44">
        <v>13.92</v>
      </c>
      <c r="X83" s="44">
        <v>14.28</v>
      </c>
      <c r="Y83" s="44">
        <v>14.65</v>
      </c>
      <c r="Z83" s="44">
        <v>15.04</v>
      </c>
      <c r="AA83" s="44">
        <v>15.44</v>
      </c>
      <c r="AB83" s="44">
        <v>15.85</v>
      </c>
      <c r="AC83" s="44">
        <v>16.27</v>
      </c>
      <c r="AD83" s="44">
        <v>16.7</v>
      </c>
      <c r="AE83" s="44">
        <v>17.149999999999999</v>
      </c>
      <c r="AF83" s="44">
        <v>17.62</v>
      </c>
      <c r="AG83" s="44">
        <v>18.100000000000001</v>
      </c>
      <c r="AH83" s="44">
        <v>18.600000000000001</v>
      </c>
      <c r="AI83" s="44">
        <v>19.11</v>
      </c>
      <c r="AJ83" s="44">
        <v>19.63</v>
      </c>
      <c r="AK83" s="44">
        <v>20.18</v>
      </c>
      <c r="AL83" s="44">
        <v>20.74</v>
      </c>
      <c r="AM83" s="44">
        <v>21.33</v>
      </c>
      <c r="AN83" s="44">
        <v>21.93</v>
      </c>
      <c r="AO83" s="44">
        <v>22.55</v>
      </c>
      <c r="AP83" s="44">
        <v>23.19</v>
      </c>
      <c r="AQ83" s="44">
        <v>23.85</v>
      </c>
      <c r="AR83" s="44">
        <v>24.53</v>
      </c>
      <c r="AS83" s="44">
        <v>25.24</v>
      </c>
      <c r="AT83" s="44">
        <v>25.96</v>
      </c>
      <c r="AU83" s="44">
        <v>26.72</v>
      </c>
      <c r="AV83" s="44">
        <v>27.49</v>
      </c>
      <c r="AW83" s="44">
        <v>28.29</v>
      </c>
      <c r="AX83" s="44">
        <v>29.12</v>
      </c>
      <c r="AY83" s="44">
        <v>29.97</v>
      </c>
      <c r="AZ83" s="44">
        <v>30.85</v>
      </c>
      <c r="BA83" s="44">
        <v>31.76</v>
      </c>
      <c r="BB83" s="44">
        <v>32.700000000000003</v>
      </c>
      <c r="BC83" s="44">
        <v>33.67</v>
      </c>
      <c r="BD83" s="44">
        <v>34.67</v>
      </c>
      <c r="BE83" s="44">
        <v>35.700000000000003</v>
      </c>
      <c r="BF83" s="44">
        <v>36.770000000000003</v>
      </c>
      <c r="BG83" s="44">
        <v>37.869999999999997</v>
      </c>
      <c r="BH83" s="44">
        <v>39.01</v>
      </c>
    </row>
    <row r="84" spans="2:60" ht="135" x14ac:dyDescent="0.25">
      <c r="B84" s="5"/>
      <c r="C84" s="44" t="s">
        <v>47</v>
      </c>
      <c r="D84" s="45" t="s">
        <v>107</v>
      </c>
      <c r="E84" s="44" t="str">
        <f t="shared" ref="E84:F92" si="6">C468</f>
        <v>Kultūra</v>
      </c>
      <c r="F84" s="44" t="str">
        <f t="shared" si="6"/>
        <v>1.1.2. Pasiryžimas sumokėti už 1 val. apsilankymą kultūros objekte, jei įtraukiamos tik laiko sąnaudos ir TPES (kelionės sąnaudų metodas): regioninis lankytojas.</v>
      </c>
      <c r="G84" s="44" t="s">
        <v>17</v>
      </c>
      <c r="H84" s="44"/>
      <c r="I84" s="44"/>
      <c r="J84" s="44">
        <v>10.86</v>
      </c>
      <c r="K84" s="44">
        <v>9.0399999999999991</v>
      </c>
      <c r="L84" s="44">
        <v>9.93</v>
      </c>
      <c r="M84" s="44">
        <v>10.19</v>
      </c>
      <c r="N84" s="44">
        <v>11.54</v>
      </c>
      <c r="O84" s="44">
        <v>13.1</v>
      </c>
      <c r="P84" s="44">
        <v>13.38</v>
      </c>
      <c r="Q84" s="44">
        <v>13.67</v>
      </c>
      <c r="R84" s="44">
        <v>13.95</v>
      </c>
      <c r="S84" s="44">
        <v>14.25</v>
      </c>
      <c r="T84" s="44">
        <v>14.57</v>
      </c>
      <c r="U84" s="44">
        <v>14.9</v>
      </c>
      <c r="V84" s="44">
        <v>15.24</v>
      </c>
      <c r="W84" s="44">
        <v>15.59</v>
      </c>
      <c r="X84" s="44">
        <v>15.95</v>
      </c>
      <c r="Y84" s="44">
        <v>16.329999999999998</v>
      </c>
      <c r="Z84" s="44">
        <v>16.72</v>
      </c>
      <c r="AA84" s="44">
        <v>17.12</v>
      </c>
      <c r="AB84" s="44">
        <v>17.53</v>
      </c>
      <c r="AC84" s="44">
        <v>17.95</v>
      </c>
      <c r="AD84" s="44">
        <v>18.39</v>
      </c>
      <c r="AE84" s="44">
        <v>18.850000000000001</v>
      </c>
      <c r="AF84" s="44">
        <v>19.32</v>
      </c>
      <c r="AG84" s="44">
        <v>19.8</v>
      </c>
      <c r="AH84" s="44">
        <v>20.3</v>
      </c>
      <c r="AI84" s="44">
        <v>20.82</v>
      </c>
      <c r="AJ84" s="44">
        <v>21.35</v>
      </c>
      <c r="AK84" s="44">
        <v>21.9</v>
      </c>
      <c r="AL84" s="44">
        <v>22.47</v>
      </c>
      <c r="AM84" s="44">
        <v>23.05</v>
      </c>
      <c r="AN84" s="44">
        <v>23.65</v>
      </c>
      <c r="AO84" s="44">
        <v>24.28</v>
      </c>
      <c r="AP84" s="44">
        <v>24.92</v>
      </c>
      <c r="AQ84" s="44">
        <v>25.59</v>
      </c>
      <c r="AR84" s="44">
        <v>26.28</v>
      </c>
      <c r="AS84" s="44">
        <v>26.99</v>
      </c>
      <c r="AT84" s="44">
        <v>27.72</v>
      </c>
      <c r="AU84" s="44">
        <v>28.48</v>
      </c>
      <c r="AV84" s="44">
        <v>29.26</v>
      </c>
      <c r="AW84" s="44">
        <v>30.06</v>
      </c>
      <c r="AX84" s="44">
        <v>30.89</v>
      </c>
      <c r="AY84" s="44">
        <v>31.76</v>
      </c>
      <c r="AZ84" s="44">
        <v>32.64</v>
      </c>
      <c r="BA84" s="44">
        <v>33.56</v>
      </c>
      <c r="BB84" s="44">
        <v>34.5</v>
      </c>
      <c r="BC84" s="44">
        <v>35.479999999999997</v>
      </c>
      <c r="BD84" s="44">
        <v>36.49</v>
      </c>
      <c r="BE84" s="44">
        <v>37.53</v>
      </c>
      <c r="BF84" s="44">
        <v>38.6</v>
      </c>
      <c r="BG84" s="44">
        <v>39.71</v>
      </c>
      <c r="BH84" s="44">
        <v>40.85</v>
      </c>
    </row>
    <row r="85" spans="2:60" ht="135" x14ac:dyDescent="0.25">
      <c r="B85" s="5"/>
      <c r="C85" s="44" t="s">
        <v>47</v>
      </c>
      <c r="D85" s="45" t="s">
        <v>108</v>
      </c>
      <c r="E85" s="44" t="str">
        <f t="shared" si="6"/>
        <v>Kultūra</v>
      </c>
      <c r="F85" s="44" t="str">
        <f t="shared" si="6"/>
        <v>1.1.3. Pasiryžimas sumokėti už 1 val. apsilankymą kultūros objekte, jei įtraukiamos tik laiko sąnaudos ir TPES (kelionės sąnaudų metodas): nacionalinis lankytojas.</v>
      </c>
      <c r="G85" s="44" t="s">
        <v>17</v>
      </c>
      <c r="H85" s="44"/>
      <c r="I85" s="44"/>
      <c r="J85" s="44">
        <v>17.2</v>
      </c>
      <c r="K85" s="44">
        <v>13.16</v>
      </c>
      <c r="L85" s="44">
        <v>14.31</v>
      </c>
      <c r="M85" s="44">
        <v>14.69</v>
      </c>
      <c r="N85" s="44">
        <v>16.57</v>
      </c>
      <c r="O85" s="44">
        <v>18.829999999999998</v>
      </c>
      <c r="P85" s="44">
        <v>19.2</v>
      </c>
      <c r="Q85" s="44">
        <v>19.57</v>
      </c>
      <c r="R85" s="44">
        <v>19.940000000000001</v>
      </c>
      <c r="S85" s="44">
        <v>20.32</v>
      </c>
      <c r="T85" s="44">
        <v>20.74</v>
      </c>
      <c r="U85" s="44">
        <v>21.16</v>
      </c>
      <c r="V85" s="44">
        <v>21.6</v>
      </c>
      <c r="W85" s="44">
        <v>22.06</v>
      </c>
      <c r="X85" s="44">
        <v>22.52</v>
      </c>
      <c r="Y85" s="44">
        <v>23.01</v>
      </c>
      <c r="Z85" s="44">
        <v>23.51</v>
      </c>
      <c r="AA85" s="44">
        <v>24.02</v>
      </c>
      <c r="AB85" s="44">
        <v>24.56</v>
      </c>
      <c r="AC85" s="44">
        <v>25.11</v>
      </c>
      <c r="AD85" s="44">
        <v>25.67</v>
      </c>
      <c r="AE85" s="44">
        <v>26.26</v>
      </c>
      <c r="AF85" s="44">
        <v>26.87</v>
      </c>
      <c r="AG85" s="44">
        <v>27.49</v>
      </c>
      <c r="AH85" s="44">
        <v>28.13</v>
      </c>
      <c r="AI85" s="44">
        <v>28.8</v>
      </c>
      <c r="AJ85" s="44">
        <v>29.49</v>
      </c>
      <c r="AK85" s="44">
        <v>30.2</v>
      </c>
      <c r="AL85" s="44">
        <v>30.93</v>
      </c>
      <c r="AM85" s="44">
        <v>31.69</v>
      </c>
      <c r="AN85" s="44">
        <v>32.47</v>
      </c>
      <c r="AO85" s="44">
        <v>33.28</v>
      </c>
      <c r="AP85" s="44">
        <v>34.11</v>
      </c>
      <c r="AQ85" s="44">
        <v>34.97</v>
      </c>
      <c r="AR85" s="44">
        <v>35.85</v>
      </c>
      <c r="AS85" s="44">
        <v>36.770000000000003</v>
      </c>
      <c r="AT85" s="44">
        <v>37.71</v>
      </c>
      <c r="AU85" s="44">
        <v>38.69</v>
      </c>
      <c r="AV85" s="44">
        <v>39.700000000000003</v>
      </c>
      <c r="AW85" s="44">
        <v>40.74</v>
      </c>
      <c r="AX85" s="44">
        <v>41.81</v>
      </c>
      <c r="AY85" s="44">
        <v>42.92</v>
      </c>
      <c r="AZ85" s="44">
        <v>44.07</v>
      </c>
      <c r="BA85" s="44">
        <v>45.25</v>
      </c>
      <c r="BB85" s="44">
        <v>46.47</v>
      </c>
      <c r="BC85" s="44">
        <v>47.73</v>
      </c>
      <c r="BD85" s="44">
        <v>49.03</v>
      </c>
      <c r="BE85" s="44">
        <v>50.37</v>
      </c>
      <c r="BF85" s="44">
        <v>51.76</v>
      </c>
      <c r="BG85" s="44">
        <v>53.19</v>
      </c>
      <c r="BH85" s="44">
        <v>54.67</v>
      </c>
    </row>
    <row r="86" spans="2:60" ht="135" x14ac:dyDescent="0.25">
      <c r="B86" s="5"/>
      <c r="C86" s="44" t="s">
        <v>47</v>
      </c>
      <c r="D86" s="45" t="s">
        <v>109</v>
      </c>
      <c r="E86" s="44" t="str">
        <f t="shared" si="6"/>
        <v>Kultūra</v>
      </c>
      <c r="F86" s="44" t="str">
        <f t="shared" si="6"/>
        <v>1.1.4. Pasiryžimas sumokėti už 1 val. apsilankymą kultūros objekte, jei įtraukiamos tik laiko sąnaudos ir TPES (kelionės sąnaudų metodas): užsienio lankytojas.</v>
      </c>
      <c r="G86" s="44" t="s">
        <v>17</v>
      </c>
      <c r="H86" s="44"/>
      <c r="I86" s="44"/>
      <c r="J86" s="44">
        <v>31.05</v>
      </c>
      <c r="K86" s="44">
        <v>25.93</v>
      </c>
      <c r="L86" s="44">
        <v>25.44</v>
      </c>
      <c r="M86" s="44">
        <v>25.87</v>
      </c>
      <c r="N86" s="44">
        <v>28.81</v>
      </c>
      <c r="O86" s="44">
        <v>32.200000000000003</v>
      </c>
      <c r="P86" s="44">
        <v>32.68</v>
      </c>
      <c r="Q86" s="44">
        <v>33.17</v>
      </c>
      <c r="R86" s="44">
        <v>33.67</v>
      </c>
      <c r="S86" s="44">
        <v>34.21</v>
      </c>
      <c r="T86" s="44">
        <v>34.770000000000003</v>
      </c>
      <c r="U86" s="44">
        <v>35.35</v>
      </c>
      <c r="V86" s="44">
        <v>35.94</v>
      </c>
      <c r="W86" s="44">
        <v>36.549999999999997</v>
      </c>
      <c r="X86" s="44">
        <v>37.18</v>
      </c>
      <c r="Y86" s="44">
        <v>37.82</v>
      </c>
      <c r="Z86" s="44">
        <v>38.49</v>
      </c>
      <c r="AA86" s="44">
        <v>39.17</v>
      </c>
      <c r="AB86" s="44">
        <v>39.880000000000003</v>
      </c>
      <c r="AC86" s="44">
        <v>40.6</v>
      </c>
      <c r="AD86" s="44">
        <v>41.35</v>
      </c>
      <c r="AE86" s="44">
        <v>42.12</v>
      </c>
      <c r="AF86" s="44">
        <v>42.91</v>
      </c>
      <c r="AG86" s="44">
        <v>43.73</v>
      </c>
      <c r="AH86" s="44">
        <v>44.56</v>
      </c>
      <c r="AI86" s="44">
        <v>45.43</v>
      </c>
      <c r="AJ86" s="44">
        <v>46.32</v>
      </c>
      <c r="AK86" s="44">
        <v>47.23</v>
      </c>
      <c r="AL86" s="44">
        <v>48.18</v>
      </c>
      <c r="AM86" s="44">
        <v>49.15</v>
      </c>
      <c r="AN86" s="44">
        <v>50.15</v>
      </c>
      <c r="AO86" s="44">
        <v>51.18</v>
      </c>
      <c r="AP86" s="44">
        <v>52.24</v>
      </c>
      <c r="AQ86" s="44">
        <v>53.33</v>
      </c>
      <c r="AR86" s="44">
        <v>54.46</v>
      </c>
      <c r="AS86" s="44">
        <v>55.62</v>
      </c>
      <c r="AT86" s="44">
        <v>56.81</v>
      </c>
      <c r="AU86" s="44">
        <v>58.04</v>
      </c>
      <c r="AV86" s="44">
        <v>59.31</v>
      </c>
      <c r="AW86" s="44">
        <v>60.61</v>
      </c>
      <c r="AX86" s="44">
        <v>61.96</v>
      </c>
      <c r="AY86" s="44">
        <v>63.34</v>
      </c>
      <c r="AZ86" s="44">
        <v>64.77</v>
      </c>
      <c r="BA86" s="44">
        <v>66.23</v>
      </c>
      <c r="BB86" s="44">
        <v>67.75</v>
      </c>
      <c r="BC86" s="44">
        <v>69.31</v>
      </c>
      <c r="BD86" s="44">
        <v>70.91</v>
      </c>
      <c r="BE86" s="44">
        <v>72.569999999999993</v>
      </c>
      <c r="BF86" s="44">
        <v>74.27</v>
      </c>
      <c r="BG86" s="44">
        <v>76.03</v>
      </c>
      <c r="BH86" s="44">
        <v>77.84</v>
      </c>
    </row>
    <row r="87" spans="2:60" ht="150" x14ac:dyDescent="0.25">
      <c r="B87" s="5"/>
      <c r="C87" s="44" t="s">
        <v>47</v>
      </c>
      <c r="D87" s="45" t="s">
        <v>110</v>
      </c>
      <c r="E87" s="44" t="str">
        <f t="shared" si="6"/>
        <v>Kultūra</v>
      </c>
      <c r="F87" s="44" t="str">
        <f t="shared" si="6"/>
        <v>1.1.5. Pasiryžimas sumokėti už 1 val. apsilankymą kultūros objekte, jei įtraukiamos tik laiko sąnaudos ir TPES (kelionės sąnaudų metodas): Pėsčiomis atvykstantis vietinis lankytojas</v>
      </c>
      <c r="G87" s="44" t="s">
        <v>17</v>
      </c>
      <c r="H87" s="44"/>
      <c r="I87" s="44"/>
      <c r="J87" s="44">
        <v>5.16</v>
      </c>
      <c r="K87" s="44">
        <v>4.3099999999999996</v>
      </c>
      <c r="L87" s="44">
        <v>5</v>
      </c>
      <c r="M87" s="44">
        <v>5.15</v>
      </c>
      <c r="N87" s="44">
        <v>5.92</v>
      </c>
      <c r="O87" s="44">
        <v>6.68</v>
      </c>
      <c r="P87" s="44">
        <v>6.9</v>
      </c>
      <c r="Q87" s="44">
        <v>7.12</v>
      </c>
      <c r="R87" s="44">
        <v>7.34</v>
      </c>
      <c r="S87" s="44">
        <v>7.57</v>
      </c>
      <c r="T87" s="44">
        <v>7.81</v>
      </c>
      <c r="U87" s="44">
        <v>8.06</v>
      </c>
      <c r="V87" s="44">
        <v>8.33</v>
      </c>
      <c r="W87" s="44">
        <v>8.6</v>
      </c>
      <c r="X87" s="44">
        <v>8.8699999999999992</v>
      </c>
      <c r="Y87" s="44">
        <v>9.16</v>
      </c>
      <c r="Z87" s="44">
        <v>9.4600000000000009</v>
      </c>
      <c r="AA87" s="44">
        <v>9.76</v>
      </c>
      <c r="AB87" s="44">
        <v>10.08</v>
      </c>
      <c r="AC87" s="44">
        <v>10.41</v>
      </c>
      <c r="AD87" s="44">
        <v>10.75</v>
      </c>
      <c r="AE87" s="44">
        <v>11.09</v>
      </c>
      <c r="AF87" s="44">
        <v>11.45</v>
      </c>
      <c r="AG87" s="44">
        <v>11.82</v>
      </c>
      <c r="AH87" s="44">
        <v>12.21</v>
      </c>
      <c r="AI87" s="44">
        <v>12.6</v>
      </c>
      <c r="AJ87" s="44">
        <v>13.01</v>
      </c>
      <c r="AK87" s="44">
        <v>13.43</v>
      </c>
      <c r="AL87" s="44">
        <v>13.87</v>
      </c>
      <c r="AM87" s="44">
        <v>14.32</v>
      </c>
      <c r="AN87" s="44">
        <v>14.78</v>
      </c>
      <c r="AO87" s="44">
        <v>15.26</v>
      </c>
      <c r="AP87" s="44">
        <v>15.76</v>
      </c>
      <c r="AQ87" s="44">
        <v>16.27</v>
      </c>
      <c r="AR87" s="44">
        <v>16.79</v>
      </c>
      <c r="AS87" s="44">
        <v>17.34</v>
      </c>
      <c r="AT87" s="44">
        <v>17.899999999999999</v>
      </c>
      <c r="AU87" s="44">
        <v>18.48</v>
      </c>
      <c r="AV87" s="44">
        <v>19.079999999999998</v>
      </c>
      <c r="AW87" s="44">
        <v>19.7</v>
      </c>
      <c r="AX87" s="44">
        <v>20.34</v>
      </c>
      <c r="AY87" s="44">
        <v>21</v>
      </c>
      <c r="AZ87" s="44">
        <v>21.68</v>
      </c>
      <c r="BA87" s="44">
        <v>22.38</v>
      </c>
      <c r="BB87" s="44">
        <v>23.1</v>
      </c>
      <c r="BC87" s="44">
        <v>23.85</v>
      </c>
      <c r="BD87" s="44">
        <v>24.63</v>
      </c>
      <c r="BE87" s="44">
        <v>25.42</v>
      </c>
      <c r="BF87" s="44">
        <v>26.25</v>
      </c>
      <c r="BG87" s="44">
        <v>27.1</v>
      </c>
      <c r="BH87" s="44">
        <v>27.98</v>
      </c>
    </row>
    <row r="88" spans="2:60" ht="95.25" customHeight="1" x14ac:dyDescent="0.25">
      <c r="B88" s="5"/>
      <c r="C88" s="44" t="s">
        <v>47</v>
      </c>
      <c r="D88" s="45" t="s">
        <v>111</v>
      </c>
      <c r="E88" s="44" t="str">
        <f t="shared" si="6"/>
        <v>Kultūra</v>
      </c>
      <c r="F88" s="44" t="str">
        <f t="shared" si="6"/>
        <v>1.2.1. Pasiryžimas sumokėti už kiekvieną papildomą 1 val. apsilankymą kultūros objekte, jei įtraukiamos tik laiko sąnaudos ir TPES: vietinis lankytojas.</v>
      </c>
      <c r="G88" s="44" t="s">
        <v>17</v>
      </c>
      <c r="H88" s="44"/>
      <c r="I88" s="44"/>
      <c r="J88" s="44">
        <v>2.87</v>
      </c>
      <c r="K88" s="44">
        <v>2.63</v>
      </c>
      <c r="L88" s="44">
        <v>3.04</v>
      </c>
      <c r="M88" s="44">
        <v>3.14</v>
      </c>
      <c r="N88" s="44">
        <v>3.6</v>
      </c>
      <c r="O88" s="44">
        <v>4.0599999999999996</v>
      </c>
      <c r="P88" s="44">
        <v>4.2</v>
      </c>
      <c r="Q88" s="44">
        <v>4.33</v>
      </c>
      <c r="R88" s="44">
        <v>4.47</v>
      </c>
      <c r="S88" s="44">
        <v>4.6100000000000003</v>
      </c>
      <c r="T88" s="44">
        <v>4.75</v>
      </c>
      <c r="U88" s="44">
        <v>4.91</v>
      </c>
      <c r="V88" s="44">
        <v>5.07</v>
      </c>
      <c r="W88" s="44">
        <v>5.23</v>
      </c>
      <c r="X88" s="44">
        <v>5.4</v>
      </c>
      <c r="Y88" s="44">
        <v>5.58</v>
      </c>
      <c r="Z88" s="44">
        <v>5.76</v>
      </c>
      <c r="AA88" s="44">
        <v>5.94</v>
      </c>
      <c r="AB88" s="44">
        <v>6.13</v>
      </c>
      <c r="AC88" s="44">
        <v>6.33</v>
      </c>
      <c r="AD88" s="44">
        <v>6.54</v>
      </c>
      <c r="AE88" s="44">
        <v>6.76</v>
      </c>
      <c r="AF88" s="44">
        <v>6.97</v>
      </c>
      <c r="AG88" s="44">
        <v>7.2</v>
      </c>
      <c r="AH88" s="44">
        <v>7.43</v>
      </c>
      <c r="AI88" s="44">
        <v>7.67</v>
      </c>
      <c r="AJ88" s="44">
        <v>7.93</v>
      </c>
      <c r="AK88" s="44">
        <v>8.18</v>
      </c>
      <c r="AL88" s="44">
        <v>8.4499999999999993</v>
      </c>
      <c r="AM88" s="44">
        <v>8.7200000000000006</v>
      </c>
      <c r="AN88" s="44">
        <v>9</v>
      </c>
      <c r="AO88" s="44">
        <v>9.2899999999999991</v>
      </c>
      <c r="AP88" s="44">
        <v>9.59</v>
      </c>
      <c r="AQ88" s="44">
        <v>9.9</v>
      </c>
      <c r="AR88" s="44">
        <v>10.220000000000001</v>
      </c>
      <c r="AS88" s="44">
        <v>10.55</v>
      </c>
      <c r="AT88" s="44">
        <v>10.9</v>
      </c>
      <c r="AU88" s="44">
        <v>11.24</v>
      </c>
      <c r="AV88" s="44">
        <v>11.61</v>
      </c>
      <c r="AW88" s="44">
        <v>11.99</v>
      </c>
      <c r="AX88" s="44">
        <v>12.38</v>
      </c>
      <c r="AY88" s="44">
        <v>12.78</v>
      </c>
      <c r="AZ88" s="44">
        <v>13.2</v>
      </c>
      <c r="BA88" s="44">
        <v>13.62</v>
      </c>
      <c r="BB88" s="44">
        <v>14.06</v>
      </c>
      <c r="BC88" s="44">
        <v>14.52</v>
      </c>
      <c r="BD88" s="44">
        <v>14.99</v>
      </c>
      <c r="BE88" s="44">
        <v>15.48</v>
      </c>
      <c r="BF88" s="44">
        <v>15.98</v>
      </c>
      <c r="BG88" s="44">
        <v>16.489999999999998</v>
      </c>
      <c r="BH88" s="44">
        <v>17.02</v>
      </c>
    </row>
    <row r="89" spans="2:60" ht="150" x14ac:dyDescent="0.25">
      <c r="B89" s="5"/>
      <c r="C89" s="44" t="s">
        <v>47</v>
      </c>
      <c r="D89" s="45" t="s">
        <v>112</v>
      </c>
      <c r="E89" s="44" t="str">
        <f t="shared" si="6"/>
        <v>Kultūra</v>
      </c>
      <c r="F89" s="44" t="str">
        <f t="shared" si="6"/>
        <v>1.2.2. Pasiryžimas sumokėti už kiekvieną papildomą 1 val. apsilankymą kultūros objekte, jei įtraukiamos tik laiko sąnaudos ir TPES (kelionės sąnaudų metodas): regioninis lankytojas.</v>
      </c>
      <c r="G89" s="44" t="s">
        <v>17</v>
      </c>
      <c r="H89" s="44"/>
      <c r="I89" s="44"/>
      <c r="J89" s="44">
        <v>4.87</v>
      </c>
      <c r="K89" s="44">
        <v>4.24</v>
      </c>
      <c r="L89" s="44">
        <v>4.7699999999999996</v>
      </c>
      <c r="M89" s="44">
        <v>4.91</v>
      </c>
      <c r="N89" s="44">
        <v>5.6</v>
      </c>
      <c r="O89" s="44">
        <v>6.33</v>
      </c>
      <c r="P89" s="44">
        <v>6.51</v>
      </c>
      <c r="Q89" s="44">
        <v>6.68</v>
      </c>
      <c r="R89" s="44">
        <v>6.86</v>
      </c>
      <c r="S89" s="44">
        <v>7.03</v>
      </c>
      <c r="T89" s="44">
        <v>7.22</v>
      </c>
      <c r="U89" s="44">
        <v>7.42</v>
      </c>
      <c r="V89" s="44">
        <v>7.63</v>
      </c>
      <c r="W89" s="44">
        <v>7.84</v>
      </c>
      <c r="X89" s="44">
        <v>8.06</v>
      </c>
      <c r="Y89" s="44">
        <v>8.2799999999999994</v>
      </c>
      <c r="Z89" s="44">
        <v>8.51</v>
      </c>
      <c r="AA89" s="44">
        <v>8.75</v>
      </c>
      <c r="AB89" s="44">
        <v>9</v>
      </c>
      <c r="AC89" s="44">
        <v>9.26</v>
      </c>
      <c r="AD89" s="44">
        <v>9.5299999999999994</v>
      </c>
      <c r="AE89" s="44">
        <v>9.8000000000000007</v>
      </c>
      <c r="AF89" s="44">
        <v>10.08</v>
      </c>
      <c r="AG89" s="44">
        <v>10.37</v>
      </c>
      <c r="AH89" s="44">
        <v>10.67</v>
      </c>
      <c r="AI89" s="44">
        <v>10.98</v>
      </c>
      <c r="AJ89" s="44">
        <v>11.3</v>
      </c>
      <c r="AK89" s="44">
        <v>11.63</v>
      </c>
      <c r="AL89" s="44">
        <v>11.97</v>
      </c>
      <c r="AM89" s="44">
        <v>12.33</v>
      </c>
      <c r="AN89" s="44">
        <v>12.7</v>
      </c>
      <c r="AO89" s="44">
        <v>13.07</v>
      </c>
      <c r="AP89" s="44">
        <v>13.46</v>
      </c>
      <c r="AQ89" s="44">
        <v>13.85</v>
      </c>
      <c r="AR89" s="44">
        <v>14.27</v>
      </c>
      <c r="AS89" s="44">
        <v>14.69</v>
      </c>
      <c r="AT89" s="44">
        <v>15.14</v>
      </c>
      <c r="AU89" s="44">
        <v>15.59</v>
      </c>
      <c r="AV89" s="44">
        <v>16.059999999999999</v>
      </c>
      <c r="AW89" s="44">
        <v>16.55</v>
      </c>
      <c r="AX89" s="44">
        <v>17.05</v>
      </c>
      <c r="AY89" s="44">
        <v>17.559999999999999</v>
      </c>
      <c r="AZ89" s="44">
        <v>18.100000000000001</v>
      </c>
      <c r="BA89" s="44">
        <v>18.64</v>
      </c>
      <c r="BB89" s="44">
        <v>19.22</v>
      </c>
      <c r="BC89" s="44">
        <v>19.8</v>
      </c>
      <c r="BD89" s="44">
        <v>20.41</v>
      </c>
      <c r="BE89" s="44">
        <v>21.03</v>
      </c>
      <c r="BF89" s="44">
        <v>21.68</v>
      </c>
      <c r="BG89" s="44">
        <v>22.35</v>
      </c>
      <c r="BH89" s="44">
        <v>23.04</v>
      </c>
    </row>
    <row r="90" spans="2:60" ht="150" x14ac:dyDescent="0.25">
      <c r="B90" s="5"/>
      <c r="C90" s="44" t="s">
        <v>47</v>
      </c>
      <c r="D90" s="45" t="s">
        <v>113</v>
      </c>
      <c r="E90" s="44" t="str">
        <f t="shared" si="6"/>
        <v>Kultūra</v>
      </c>
      <c r="F90" s="44" t="str">
        <f t="shared" si="6"/>
        <v>1.2.3. Pasiryžimas sumokėti už kiekvieną papildomą 1 val. apsilankymą kultūros objekte, jei įtraukiamos tik laiko sąnaudos ir TPES (kelionės sąnaudų metodas): nacionalinis lankytojas.</v>
      </c>
      <c r="G90" s="44" t="s">
        <v>17</v>
      </c>
      <c r="H90" s="44"/>
      <c r="I90" s="44"/>
      <c r="J90" s="44">
        <v>7.81</v>
      </c>
      <c r="K90" s="44">
        <v>6.15</v>
      </c>
      <c r="L90" s="44">
        <v>6.81</v>
      </c>
      <c r="M90" s="44">
        <v>7</v>
      </c>
      <c r="N90" s="44">
        <v>7.94</v>
      </c>
      <c r="O90" s="44">
        <v>9</v>
      </c>
      <c r="P90" s="44">
        <v>9.2100000000000009</v>
      </c>
      <c r="Q90" s="44">
        <v>9.42</v>
      </c>
      <c r="R90" s="44">
        <v>9.64</v>
      </c>
      <c r="S90" s="44">
        <v>9.86</v>
      </c>
      <c r="T90" s="44">
        <v>10.09</v>
      </c>
      <c r="U90" s="44">
        <v>10.34</v>
      </c>
      <c r="V90" s="44">
        <v>10.6</v>
      </c>
      <c r="W90" s="44">
        <v>10.85</v>
      </c>
      <c r="X90" s="44">
        <v>11.13</v>
      </c>
      <c r="Y90" s="44">
        <v>11.4</v>
      </c>
      <c r="Z90" s="44">
        <v>11.69</v>
      </c>
      <c r="AA90" s="44">
        <v>11.99</v>
      </c>
      <c r="AB90" s="44">
        <v>12.29</v>
      </c>
      <c r="AC90" s="44">
        <v>12.61</v>
      </c>
      <c r="AD90" s="44">
        <v>12.94</v>
      </c>
      <c r="AE90" s="44">
        <v>13.27</v>
      </c>
      <c r="AF90" s="44">
        <v>13.62</v>
      </c>
      <c r="AG90" s="44">
        <v>13.98</v>
      </c>
      <c r="AH90" s="44">
        <v>14.36</v>
      </c>
      <c r="AI90" s="44">
        <v>14.74</v>
      </c>
      <c r="AJ90" s="44">
        <v>15.13</v>
      </c>
      <c r="AK90" s="44">
        <v>15.54</v>
      </c>
      <c r="AL90" s="44">
        <v>15.96</v>
      </c>
      <c r="AM90" s="44">
        <v>16.399999999999999</v>
      </c>
      <c r="AN90" s="44">
        <v>16.850000000000001</v>
      </c>
      <c r="AO90" s="44">
        <v>17.309999999999999</v>
      </c>
      <c r="AP90" s="44">
        <v>17.79</v>
      </c>
      <c r="AQ90" s="44">
        <v>18.28</v>
      </c>
      <c r="AR90" s="44">
        <v>18.8</v>
      </c>
      <c r="AS90" s="44">
        <v>19.329999999999998</v>
      </c>
      <c r="AT90" s="44">
        <v>19.88</v>
      </c>
      <c r="AU90" s="44">
        <v>20.43</v>
      </c>
      <c r="AV90" s="44">
        <v>21.01</v>
      </c>
      <c r="AW90" s="44">
        <v>21.61</v>
      </c>
      <c r="AX90" s="44">
        <v>22.23</v>
      </c>
      <c r="AY90" s="44">
        <v>22.87</v>
      </c>
      <c r="AZ90" s="44">
        <v>23.52</v>
      </c>
      <c r="BA90" s="44">
        <v>24.21</v>
      </c>
      <c r="BB90" s="44">
        <v>24.91</v>
      </c>
      <c r="BC90" s="44">
        <v>25.63</v>
      </c>
      <c r="BD90" s="44">
        <v>26.39</v>
      </c>
      <c r="BE90" s="44">
        <v>27.16</v>
      </c>
      <c r="BF90" s="44">
        <v>27.96</v>
      </c>
      <c r="BG90" s="44">
        <v>28.78</v>
      </c>
      <c r="BH90" s="44">
        <v>29.63</v>
      </c>
    </row>
    <row r="91" spans="2:60" ht="124.5" customHeight="1" x14ac:dyDescent="0.25">
      <c r="B91" s="5"/>
      <c r="C91" s="44" t="s">
        <v>47</v>
      </c>
      <c r="D91" s="45" t="s">
        <v>114</v>
      </c>
      <c r="E91" s="44" t="str">
        <f t="shared" si="6"/>
        <v>Kultūra</v>
      </c>
      <c r="F91" s="44" t="str">
        <f t="shared" si="6"/>
        <v>1.2.4. Pasiryžimas sumokėti už kiekvieną papildomą 1 val. apsilankymą kultūros objekte, jei įtraukiamos tik laiko sąnaudos ir TPES (kelionės sąnaudų metodas): užsienio lankytojas.</v>
      </c>
      <c r="G91" s="44" t="s">
        <v>17</v>
      </c>
      <c r="H91" s="44"/>
      <c r="I91" s="44"/>
      <c r="J91" s="44">
        <v>17.579999999999998</v>
      </c>
      <c r="K91" s="44">
        <v>15.03</v>
      </c>
      <c r="L91" s="44">
        <v>14.71</v>
      </c>
      <c r="M91" s="44">
        <v>14.98</v>
      </c>
      <c r="N91" s="44">
        <v>16.670000000000002</v>
      </c>
      <c r="O91" s="44">
        <v>18.579999999999998</v>
      </c>
      <c r="P91" s="44">
        <v>18.89</v>
      </c>
      <c r="Q91" s="44">
        <v>19.2</v>
      </c>
      <c r="R91" s="44">
        <v>19.510000000000002</v>
      </c>
      <c r="S91" s="44">
        <v>19.86</v>
      </c>
      <c r="T91" s="44">
        <v>20.21</v>
      </c>
      <c r="U91" s="44">
        <v>20.57</v>
      </c>
      <c r="V91" s="44">
        <v>20.95</v>
      </c>
      <c r="W91" s="44">
        <v>21.34</v>
      </c>
      <c r="X91" s="44">
        <v>21.73</v>
      </c>
      <c r="Y91" s="44">
        <v>22.14</v>
      </c>
      <c r="Z91" s="44">
        <v>22.56</v>
      </c>
      <c r="AA91" s="44">
        <v>23</v>
      </c>
      <c r="AB91" s="44">
        <v>23.44</v>
      </c>
      <c r="AC91" s="44">
        <v>23.9</v>
      </c>
      <c r="AD91" s="44">
        <v>24.37</v>
      </c>
      <c r="AE91" s="44">
        <v>24.86</v>
      </c>
      <c r="AF91" s="44">
        <v>25.36</v>
      </c>
      <c r="AG91" s="44">
        <v>25.88</v>
      </c>
      <c r="AH91" s="44">
        <v>26.41</v>
      </c>
      <c r="AI91" s="44">
        <v>26.96</v>
      </c>
      <c r="AJ91" s="44">
        <v>27.52</v>
      </c>
      <c r="AK91" s="44">
        <v>28.1</v>
      </c>
      <c r="AL91" s="44">
        <v>28.7</v>
      </c>
      <c r="AM91" s="44">
        <v>29.31</v>
      </c>
      <c r="AN91" s="44">
        <v>29.94</v>
      </c>
      <c r="AO91" s="44">
        <v>30.6</v>
      </c>
      <c r="AP91" s="44">
        <v>31.27</v>
      </c>
      <c r="AQ91" s="44">
        <v>31.96</v>
      </c>
      <c r="AR91" s="44">
        <v>32.67</v>
      </c>
      <c r="AS91" s="44">
        <v>33.4</v>
      </c>
      <c r="AT91" s="44">
        <v>34.159999999999997</v>
      </c>
      <c r="AU91" s="44">
        <v>34.94</v>
      </c>
      <c r="AV91" s="44">
        <v>35.74</v>
      </c>
      <c r="AW91" s="44">
        <v>36.57</v>
      </c>
      <c r="AX91" s="44">
        <v>37.42</v>
      </c>
      <c r="AY91" s="44">
        <v>38.29</v>
      </c>
      <c r="AZ91" s="44">
        <v>39.200000000000003</v>
      </c>
      <c r="BA91" s="44">
        <v>40.130000000000003</v>
      </c>
      <c r="BB91" s="44">
        <v>41.08</v>
      </c>
      <c r="BC91" s="44">
        <v>42.07</v>
      </c>
      <c r="BD91" s="44">
        <v>43.09</v>
      </c>
      <c r="BE91" s="44">
        <v>44.13</v>
      </c>
      <c r="BF91" s="44">
        <v>45.21</v>
      </c>
      <c r="BG91" s="44">
        <v>46.33</v>
      </c>
      <c r="BH91" s="44">
        <v>47.47</v>
      </c>
    </row>
    <row r="92" spans="2:60" ht="137.25" customHeight="1" x14ac:dyDescent="0.25">
      <c r="B92" s="5"/>
      <c r="C92" s="44" t="s">
        <v>47</v>
      </c>
      <c r="D92" s="45" t="s">
        <v>115</v>
      </c>
      <c r="E92" s="44" t="str">
        <f t="shared" si="6"/>
        <v>Kultūra</v>
      </c>
      <c r="F92" s="44" t="str">
        <f t="shared" si="6"/>
        <v>1.2.5. Pasiryžimas sumokėti už kiekvieną papildomą 1 val. apsilankymą kultūros objekte, jei įtraukiamos tik laiko sąnaudos ir TPES (kelionės sąnaudų metodas): Pėsčiomis atvykstantis vietinis lankytojas</v>
      </c>
      <c r="G92" s="44" t="s">
        <v>17</v>
      </c>
      <c r="H92" s="44"/>
      <c r="I92" s="44"/>
      <c r="J92" s="44">
        <v>2.87</v>
      </c>
      <c r="K92" s="44">
        <v>2.4</v>
      </c>
      <c r="L92" s="44">
        <v>2.78</v>
      </c>
      <c r="M92" s="44">
        <v>2.86</v>
      </c>
      <c r="N92" s="44">
        <v>3.29</v>
      </c>
      <c r="O92" s="44">
        <v>3.71</v>
      </c>
      <c r="P92" s="44">
        <v>3.83</v>
      </c>
      <c r="Q92" s="44">
        <v>3.95</v>
      </c>
      <c r="R92" s="44">
        <v>4.08</v>
      </c>
      <c r="S92" s="44">
        <v>4.2</v>
      </c>
      <c r="T92" s="44">
        <v>4.34</v>
      </c>
      <c r="U92" s="44">
        <v>4.4800000000000004</v>
      </c>
      <c r="V92" s="44">
        <v>4.62</v>
      </c>
      <c r="W92" s="44">
        <v>4.7699999999999996</v>
      </c>
      <c r="X92" s="44">
        <v>4.93</v>
      </c>
      <c r="Y92" s="44">
        <v>5.09</v>
      </c>
      <c r="Z92" s="44">
        <v>5.25</v>
      </c>
      <c r="AA92" s="44">
        <v>5.43</v>
      </c>
      <c r="AB92" s="44">
        <v>5.6</v>
      </c>
      <c r="AC92" s="44">
        <v>5.78</v>
      </c>
      <c r="AD92" s="44">
        <v>5.96</v>
      </c>
      <c r="AE92" s="44">
        <v>6.17</v>
      </c>
      <c r="AF92" s="44">
        <v>6.37</v>
      </c>
      <c r="AG92" s="44">
        <v>6.57</v>
      </c>
      <c r="AH92" s="44">
        <v>6.78</v>
      </c>
      <c r="AI92" s="44">
        <v>7</v>
      </c>
      <c r="AJ92" s="44">
        <v>7.23</v>
      </c>
      <c r="AK92" s="44">
        <v>7.47</v>
      </c>
      <c r="AL92" s="44">
        <v>7.7</v>
      </c>
      <c r="AM92" s="44">
        <v>7.95</v>
      </c>
      <c r="AN92" s="44">
        <v>8.2100000000000009</v>
      </c>
      <c r="AO92" s="44">
        <v>8.48</v>
      </c>
      <c r="AP92" s="44">
        <v>8.75</v>
      </c>
      <c r="AQ92" s="44">
        <v>9.0299999999999994</v>
      </c>
      <c r="AR92" s="44">
        <v>9.33</v>
      </c>
      <c r="AS92" s="44">
        <v>9.6300000000000008</v>
      </c>
      <c r="AT92" s="44">
        <v>9.94</v>
      </c>
      <c r="AU92" s="44">
        <v>10.27</v>
      </c>
      <c r="AV92" s="44">
        <v>10.6</v>
      </c>
      <c r="AW92" s="44">
        <v>10.94</v>
      </c>
      <c r="AX92" s="44">
        <v>11.29</v>
      </c>
      <c r="AY92" s="44">
        <v>11.66</v>
      </c>
      <c r="AZ92" s="44">
        <v>12.04</v>
      </c>
      <c r="BA92" s="44">
        <v>12.43</v>
      </c>
      <c r="BB92" s="44">
        <v>12.84</v>
      </c>
      <c r="BC92" s="44">
        <v>13.25</v>
      </c>
      <c r="BD92" s="44">
        <v>13.68</v>
      </c>
      <c r="BE92" s="44">
        <v>14.13</v>
      </c>
      <c r="BF92" s="44">
        <v>14.58</v>
      </c>
      <c r="BG92" s="44">
        <v>15.05</v>
      </c>
      <c r="BH92" s="44">
        <v>15.54</v>
      </c>
    </row>
    <row r="93" spans="2:60" ht="45" x14ac:dyDescent="0.25">
      <c r="B93" s="5"/>
      <c r="C93" s="38" t="s">
        <v>47</v>
      </c>
      <c r="D93" s="38" t="s">
        <v>116</v>
      </c>
      <c r="E93" s="38"/>
      <c r="F93" s="46"/>
      <c r="G93" s="46"/>
      <c r="H93" s="36" t="s">
        <v>15</v>
      </c>
      <c r="I93" s="37" t="s">
        <v>65</v>
      </c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Z93" s="38"/>
      <c r="AA93" s="38"/>
      <c r="AB93" s="38"/>
      <c r="AC93" s="38"/>
      <c r="AD93" s="38"/>
      <c r="AE93" s="38"/>
      <c r="AF93" s="38"/>
      <c r="AG93" s="38"/>
      <c r="AH93" s="38"/>
      <c r="AI93" s="38"/>
      <c r="AJ93" s="38"/>
      <c r="AK93" s="38"/>
      <c r="AL93" s="38"/>
      <c r="AM93" s="38"/>
      <c r="AN93" s="38"/>
      <c r="AO93" s="38"/>
      <c r="AP93" s="38"/>
      <c r="AQ93" s="38"/>
      <c r="AR93" s="38"/>
      <c r="AS93" s="38"/>
      <c r="AT93" s="38"/>
      <c r="AU93" s="38"/>
      <c r="AV93" s="38"/>
      <c r="AW93" s="38"/>
      <c r="AX93" s="38"/>
      <c r="AY93" s="38"/>
      <c r="AZ93" s="38"/>
      <c r="BA93" s="38"/>
      <c r="BB93" s="38"/>
      <c r="BC93" s="38"/>
      <c r="BD93" s="38"/>
      <c r="BE93" s="38"/>
      <c r="BF93" s="38"/>
      <c r="BG93" s="38"/>
      <c r="BH93" s="38"/>
    </row>
    <row r="94" spans="2:60" ht="30" x14ac:dyDescent="0.25">
      <c r="B94" s="5"/>
      <c r="C94" s="82" t="s">
        <v>47</v>
      </c>
      <c r="D94" s="82" t="s">
        <v>117</v>
      </c>
      <c r="E94" s="39"/>
      <c r="F94" s="39"/>
      <c r="G94" s="39"/>
      <c r="H94" s="82" t="s">
        <v>118</v>
      </c>
      <c r="I94" s="40">
        <v>458178.87</v>
      </c>
      <c r="J94" s="40">
        <v>571420.30000000005</v>
      </c>
      <c r="K94" s="40">
        <v>984000</v>
      </c>
      <c r="L94" s="40">
        <v>1788000</v>
      </c>
      <c r="M94" s="40">
        <v>1868872.94</v>
      </c>
      <c r="N94" s="40">
        <v>89994.06</v>
      </c>
      <c r="O94" s="40">
        <v>92157.68</v>
      </c>
      <c r="P94" s="40">
        <v>95174.49</v>
      </c>
      <c r="Q94" s="40">
        <v>98218.46</v>
      </c>
      <c r="R94" s="40">
        <v>101270.61</v>
      </c>
      <c r="S94" s="40">
        <v>104405.26</v>
      </c>
      <c r="T94" s="40">
        <v>107789.15</v>
      </c>
      <c r="U94" s="40">
        <v>111282.73</v>
      </c>
      <c r="V94" s="40">
        <v>114889.53</v>
      </c>
      <c r="W94" s="40">
        <v>118613.23</v>
      </c>
      <c r="X94" s="40">
        <v>122457.63</v>
      </c>
      <c r="Y94" s="40">
        <v>126426.62</v>
      </c>
      <c r="Z94" s="40">
        <v>130524.26</v>
      </c>
      <c r="AA94" s="40">
        <v>134754.70000000001</v>
      </c>
      <c r="AB94" s="40">
        <v>139122.26</v>
      </c>
      <c r="AC94" s="40">
        <v>143631.37</v>
      </c>
      <c r="AD94" s="40">
        <v>148286.64000000001</v>
      </c>
      <c r="AE94" s="40">
        <v>153092.78</v>
      </c>
      <c r="AF94" s="40">
        <v>158054.70000000001</v>
      </c>
      <c r="AG94" s="40">
        <v>163177.43</v>
      </c>
      <c r="AH94" s="40">
        <v>168466.2</v>
      </c>
      <c r="AI94" s="40">
        <v>173926.39</v>
      </c>
      <c r="AJ94" s="40">
        <v>179563.55</v>
      </c>
      <c r="AK94" s="40">
        <v>185383.41</v>
      </c>
      <c r="AL94" s="40">
        <v>191391.91</v>
      </c>
      <c r="AM94" s="40">
        <v>197595.14</v>
      </c>
      <c r="AN94" s="40">
        <v>203999.43</v>
      </c>
      <c r="AO94" s="40">
        <v>210611.29</v>
      </c>
      <c r="AP94" s="40">
        <v>217437.45</v>
      </c>
      <c r="AQ94" s="40">
        <v>224484.86</v>
      </c>
      <c r="AR94" s="40">
        <v>231760.67</v>
      </c>
      <c r="AS94" s="40">
        <v>239272.31</v>
      </c>
      <c r="AT94" s="40">
        <v>247027.4</v>
      </c>
      <c r="AU94" s="40">
        <v>255033.85</v>
      </c>
      <c r="AV94" s="40">
        <v>263299.8</v>
      </c>
      <c r="AW94" s="40">
        <v>271833.65000000002</v>
      </c>
      <c r="AX94" s="40">
        <v>280644.09999999998</v>
      </c>
      <c r="AY94" s="40">
        <v>289740.09999999998</v>
      </c>
      <c r="AZ94" s="40">
        <v>299130.92</v>
      </c>
      <c r="BA94" s="40">
        <v>308826.09999999998</v>
      </c>
      <c r="BB94" s="40">
        <v>318835.52</v>
      </c>
      <c r="BC94" s="40">
        <v>329169.34999999998</v>
      </c>
      <c r="BD94" s="40">
        <v>339838.11</v>
      </c>
      <c r="BE94" s="40">
        <v>350852.66</v>
      </c>
      <c r="BF94" s="40">
        <v>362224.21</v>
      </c>
      <c r="BG94" s="40">
        <v>373964.32</v>
      </c>
      <c r="BH94" s="40">
        <v>386084.94</v>
      </c>
    </row>
    <row r="95" spans="2:60" ht="15" x14ac:dyDescent="0.25">
      <c r="B95" s="5"/>
      <c r="C95" s="47"/>
      <c r="D95" s="47"/>
      <c r="E95" s="47"/>
      <c r="F95" s="47"/>
      <c r="G95" s="47"/>
      <c r="H95" s="47"/>
      <c r="I95" s="47"/>
      <c r="J95" s="47"/>
      <c r="K95" s="47"/>
      <c r="L95" s="47"/>
      <c r="M95" s="47"/>
      <c r="N95" s="47"/>
      <c r="O95" s="47"/>
      <c r="P95" s="47"/>
      <c r="Q95" s="47"/>
      <c r="R95" s="47"/>
      <c r="S95" s="47"/>
      <c r="T95" s="47"/>
      <c r="U95" s="47"/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</row>
    <row r="96" spans="2:60" ht="45" x14ac:dyDescent="0.25">
      <c r="B96" s="5"/>
      <c r="C96" s="82" t="s">
        <v>59</v>
      </c>
      <c r="D96" s="82" t="s">
        <v>119</v>
      </c>
      <c r="E96" s="39"/>
      <c r="F96" s="39"/>
      <c r="G96" s="39"/>
      <c r="H96" s="82" t="s">
        <v>35</v>
      </c>
      <c r="I96" s="40">
        <v>9.26</v>
      </c>
      <c r="J96" s="40">
        <v>9.76</v>
      </c>
      <c r="K96" s="40">
        <v>8.91</v>
      </c>
      <c r="L96" s="40">
        <v>8.27</v>
      </c>
      <c r="M96" s="40">
        <v>8.64</v>
      </c>
      <c r="N96" s="40">
        <v>9.7799999999999994</v>
      </c>
      <c r="O96" s="40">
        <v>11.04</v>
      </c>
      <c r="P96" s="40">
        <v>11.4</v>
      </c>
      <c r="Q96" s="40">
        <v>11.77</v>
      </c>
      <c r="R96" s="40">
        <v>12.13</v>
      </c>
      <c r="S96" s="40">
        <v>12.51</v>
      </c>
      <c r="T96" s="40">
        <v>12.91</v>
      </c>
      <c r="U96" s="40">
        <v>13.33</v>
      </c>
      <c r="V96" s="40">
        <v>13.76</v>
      </c>
      <c r="W96" s="40">
        <v>14.21</v>
      </c>
      <c r="X96" s="40">
        <v>14.67</v>
      </c>
      <c r="Y96" s="40">
        <v>15.15</v>
      </c>
      <c r="Z96" s="40">
        <v>15.64</v>
      </c>
      <c r="AA96" s="40">
        <v>16.14</v>
      </c>
      <c r="AB96" s="40">
        <v>16.670000000000002</v>
      </c>
      <c r="AC96" s="40">
        <v>17.21</v>
      </c>
      <c r="AD96" s="40">
        <v>17.760000000000002</v>
      </c>
      <c r="AE96" s="40">
        <v>18.34</v>
      </c>
      <c r="AF96" s="40">
        <v>18.93</v>
      </c>
      <c r="AG96" s="40">
        <v>19.55</v>
      </c>
      <c r="AH96" s="40">
        <v>20.18</v>
      </c>
      <c r="AI96" s="40">
        <v>20.84</v>
      </c>
      <c r="AJ96" s="40">
        <v>21.51</v>
      </c>
      <c r="AK96" s="40">
        <v>22.21</v>
      </c>
      <c r="AL96" s="40">
        <v>22.93</v>
      </c>
      <c r="AM96" s="40">
        <v>23.67</v>
      </c>
      <c r="AN96" s="40">
        <v>24.44</v>
      </c>
      <c r="AO96" s="40">
        <v>25.23</v>
      </c>
      <c r="AP96" s="40">
        <v>26.05</v>
      </c>
      <c r="AQ96" s="40">
        <v>26.89</v>
      </c>
      <c r="AR96" s="40">
        <v>27.76</v>
      </c>
      <c r="AS96" s="40">
        <v>28.66</v>
      </c>
      <c r="AT96" s="40">
        <v>29.59</v>
      </c>
      <c r="AU96" s="40">
        <v>30.55</v>
      </c>
      <c r="AV96" s="40">
        <v>31.54</v>
      </c>
      <c r="AW96" s="40">
        <v>32.56</v>
      </c>
      <c r="AX96" s="40">
        <v>33.619999999999997</v>
      </c>
      <c r="AY96" s="40">
        <v>34.71</v>
      </c>
      <c r="AZ96" s="40">
        <v>35.83</v>
      </c>
      <c r="BA96" s="40">
        <v>37</v>
      </c>
      <c r="BB96" s="40">
        <v>38.19</v>
      </c>
      <c r="BC96" s="40">
        <v>39.43</v>
      </c>
      <c r="BD96" s="40">
        <v>40.71</v>
      </c>
      <c r="BE96" s="40">
        <v>42.03</v>
      </c>
      <c r="BF96" s="40">
        <v>43.39</v>
      </c>
      <c r="BG96" s="40">
        <v>44.8</v>
      </c>
      <c r="BH96" s="40">
        <v>46.25</v>
      </c>
    </row>
    <row r="97" spans="2:60" ht="45" x14ac:dyDescent="0.25">
      <c r="B97" s="5"/>
      <c r="C97" s="82" t="s">
        <v>59</v>
      </c>
      <c r="D97" s="82" t="s">
        <v>60</v>
      </c>
      <c r="E97" s="39"/>
      <c r="F97" s="39"/>
      <c r="G97" s="39"/>
      <c r="H97" s="82" t="s">
        <v>35</v>
      </c>
      <c r="I97" s="40">
        <v>3.7</v>
      </c>
      <c r="J97" s="40">
        <v>3.9</v>
      </c>
      <c r="K97" s="40">
        <v>3.56</v>
      </c>
      <c r="L97" s="40">
        <v>3.31</v>
      </c>
      <c r="M97" s="40">
        <v>3.46</v>
      </c>
      <c r="N97" s="40">
        <v>3.91</v>
      </c>
      <c r="O97" s="40">
        <v>4.42</v>
      </c>
      <c r="P97" s="40">
        <v>4.5599999999999996</v>
      </c>
      <c r="Q97" s="40">
        <v>4.71</v>
      </c>
      <c r="R97" s="40">
        <v>4.8600000000000003</v>
      </c>
      <c r="S97" s="40">
        <v>5.01</v>
      </c>
      <c r="T97" s="40">
        <v>5.17</v>
      </c>
      <c r="U97" s="40">
        <v>5.34</v>
      </c>
      <c r="V97" s="40">
        <v>5.51</v>
      </c>
      <c r="W97" s="40">
        <v>5.69</v>
      </c>
      <c r="X97" s="40">
        <v>5.87</v>
      </c>
      <c r="Y97" s="40">
        <v>6.06</v>
      </c>
      <c r="Z97" s="40">
        <v>6.26</v>
      </c>
      <c r="AA97" s="40">
        <v>6.46</v>
      </c>
      <c r="AB97" s="40">
        <v>6.67</v>
      </c>
      <c r="AC97" s="40">
        <v>6.89</v>
      </c>
      <c r="AD97" s="40">
        <v>7.11</v>
      </c>
      <c r="AE97" s="40">
        <v>7.34</v>
      </c>
      <c r="AF97" s="40">
        <v>7.58</v>
      </c>
      <c r="AG97" s="40">
        <v>7.83</v>
      </c>
      <c r="AH97" s="40">
        <v>8.08</v>
      </c>
      <c r="AI97" s="40">
        <v>8.34</v>
      </c>
      <c r="AJ97" s="40">
        <v>8.61</v>
      </c>
      <c r="AK97" s="40">
        <v>8.89</v>
      </c>
      <c r="AL97" s="40">
        <v>9.18</v>
      </c>
      <c r="AM97" s="40">
        <v>9.48</v>
      </c>
      <c r="AN97" s="40">
        <v>9.7799999999999994</v>
      </c>
      <c r="AO97" s="40">
        <v>10.1</v>
      </c>
      <c r="AP97" s="40">
        <v>10.43</v>
      </c>
      <c r="AQ97" s="40">
        <v>10.77</v>
      </c>
      <c r="AR97" s="40">
        <v>11.12</v>
      </c>
      <c r="AS97" s="40">
        <v>11.48</v>
      </c>
      <c r="AT97" s="40">
        <v>11.85</v>
      </c>
      <c r="AU97" s="40">
        <v>12.23</v>
      </c>
      <c r="AV97" s="40">
        <v>12.63</v>
      </c>
      <c r="AW97" s="40">
        <v>13.04</v>
      </c>
      <c r="AX97" s="40">
        <v>13.46</v>
      </c>
      <c r="AY97" s="40">
        <v>13.9</v>
      </c>
      <c r="AZ97" s="40">
        <v>14.35</v>
      </c>
      <c r="BA97" s="40">
        <v>14.81</v>
      </c>
      <c r="BB97" s="40">
        <v>15.29</v>
      </c>
      <c r="BC97" s="40">
        <v>15.79</v>
      </c>
      <c r="BD97" s="40">
        <v>16.3</v>
      </c>
      <c r="BE97" s="40">
        <v>16.829999999999998</v>
      </c>
      <c r="BF97" s="40">
        <v>17.37</v>
      </c>
      <c r="BG97" s="40">
        <v>17.940000000000001</v>
      </c>
      <c r="BH97" s="40">
        <v>18.52</v>
      </c>
    </row>
    <row r="98" spans="2:60" ht="45" x14ac:dyDescent="0.25">
      <c r="B98" s="5"/>
      <c r="C98" s="82" t="s">
        <v>59</v>
      </c>
      <c r="D98" s="82" t="s">
        <v>120</v>
      </c>
      <c r="E98" s="39"/>
      <c r="F98" s="39"/>
      <c r="G98" s="39"/>
      <c r="H98" s="82" t="s">
        <v>121</v>
      </c>
      <c r="I98" s="40">
        <v>3.47</v>
      </c>
      <c r="J98" s="40">
        <v>3.66</v>
      </c>
      <c r="K98" s="40">
        <v>3.79</v>
      </c>
      <c r="L98" s="40">
        <v>3.95</v>
      </c>
      <c r="M98" s="40">
        <v>4.13</v>
      </c>
      <c r="N98" s="40">
        <v>4.7699999999999996</v>
      </c>
      <c r="O98" s="40">
        <v>5.0999999999999996</v>
      </c>
      <c r="P98" s="40">
        <v>5.27</v>
      </c>
      <c r="Q98" s="40">
        <v>5.44</v>
      </c>
      <c r="R98" s="40">
        <v>5.6</v>
      </c>
      <c r="S98" s="40">
        <v>5.78</v>
      </c>
      <c r="T98" s="40">
        <v>5.97</v>
      </c>
      <c r="U98" s="40">
        <v>6.16</v>
      </c>
      <c r="V98" s="40">
        <v>6.36</v>
      </c>
      <c r="W98" s="40">
        <v>6.56</v>
      </c>
      <c r="X98" s="40">
        <v>6.78</v>
      </c>
      <c r="Y98" s="40">
        <v>7</v>
      </c>
      <c r="Z98" s="40">
        <v>7.22</v>
      </c>
      <c r="AA98" s="40">
        <v>7.46</v>
      </c>
      <c r="AB98" s="40">
        <v>7.7</v>
      </c>
      <c r="AC98" s="40">
        <v>7.95</v>
      </c>
      <c r="AD98" s="40">
        <v>8.2100000000000009</v>
      </c>
      <c r="AE98" s="40">
        <v>8.4700000000000006</v>
      </c>
      <c r="AF98" s="40">
        <v>8.75</v>
      </c>
      <c r="AG98" s="40">
        <v>9.0299999999999994</v>
      </c>
      <c r="AH98" s="40">
        <v>9.32</v>
      </c>
      <c r="AI98" s="40">
        <v>9.6300000000000008</v>
      </c>
      <c r="AJ98" s="40">
        <v>9.94</v>
      </c>
      <c r="AK98" s="40">
        <v>10.26</v>
      </c>
      <c r="AL98" s="40">
        <v>10.59</v>
      </c>
      <c r="AM98" s="40">
        <v>10.93</v>
      </c>
      <c r="AN98" s="40">
        <v>11.29</v>
      </c>
      <c r="AO98" s="40">
        <v>11.66</v>
      </c>
      <c r="AP98" s="40">
        <v>12.03</v>
      </c>
      <c r="AQ98" s="40">
        <v>12.42</v>
      </c>
      <c r="AR98" s="40">
        <v>12.83</v>
      </c>
      <c r="AS98" s="40">
        <v>13.24</v>
      </c>
      <c r="AT98" s="40">
        <v>13.67</v>
      </c>
      <c r="AU98" s="40">
        <v>14.11</v>
      </c>
      <c r="AV98" s="40">
        <v>14.57</v>
      </c>
      <c r="AW98" s="40">
        <v>15.04</v>
      </c>
      <c r="AX98" s="40">
        <v>15.53</v>
      </c>
      <c r="AY98" s="40">
        <v>16.03</v>
      </c>
      <c r="AZ98" s="40">
        <v>16.55</v>
      </c>
      <c r="BA98" s="40">
        <v>17.09</v>
      </c>
      <c r="BB98" s="40">
        <v>17.64</v>
      </c>
      <c r="BC98" s="40">
        <v>18.22</v>
      </c>
      <c r="BD98" s="40">
        <v>18.809999999999999</v>
      </c>
      <c r="BE98" s="40">
        <v>19.420000000000002</v>
      </c>
      <c r="BF98" s="40">
        <v>20.05</v>
      </c>
      <c r="BG98" s="40">
        <v>20.7</v>
      </c>
      <c r="BH98" s="40">
        <v>21.37</v>
      </c>
    </row>
    <row r="99" spans="2:60" ht="60" x14ac:dyDescent="0.25">
      <c r="B99" s="5"/>
      <c r="C99" s="82" t="s">
        <v>59</v>
      </c>
      <c r="D99" s="82" t="s">
        <v>62</v>
      </c>
      <c r="E99" s="39"/>
      <c r="F99" s="39"/>
      <c r="G99" s="39"/>
      <c r="H99" s="82" t="s">
        <v>63</v>
      </c>
      <c r="I99" s="40">
        <v>0.17</v>
      </c>
      <c r="J99" s="40">
        <v>0.17</v>
      </c>
      <c r="K99" s="40">
        <v>0.17</v>
      </c>
      <c r="L99" s="40">
        <v>0.17</v>
      </c>
      <c r="M99" s="40">
        <v>0.17</v>
      </c>
      <c r="N99" s="40">
        <v>0.21</v>
      </c>
      <c r="O99" s="40">
        <v>0.21</v>
      </c>
      <c r="P99" s="40">
        <v>0.21</v>
      </c>
      <c r="Q99" s="40">
        <v>0.21</v>
      </c>
      <c r="R99" s="40">
        <v>0.21</v>
      </c>
      <c r="S99" s="40">
        <v>0.21</v>
      </c>
      <c r="T99" s="40">
        <v>0.21</v>
      </c>
      <c r="U99" s="40">
        <v>0.21</v>
      </c>
      <c r="V99" s="40">
        <v>0.21</v>
      </c>
      <c r="W99" s="40">
        <v>0.21</v>
      </c>
      <c r="X99" s="40">
        <v>0.21</v>
      </c>
      <c r="Y99" s="40">
        <v>0.21</v>
      </c>
      <c r="Z99" s="40">
        <v>0.21</v>
      </c>
      <c r="AA99" s="40">
        <v>0.21</v>
      </c>
      <c r="AB99" s="40">
        <v>0.21</v>
      </c>
      <c r="AC99" s="40">
        <v>0.21</v>
      </c>
      <c r="AD99" s="40">
        <v>0.21</v>
      </c>
      <c r="AE99" s="40">
        <v>0.21</v>
      </c>
      <c r="AF99" s="40">
        <v>0.21</v>
      </c>
      <c r="AG99" s="40">
        <v>0.21</v>
      </c>
      <c r="AH99" s="40">
        <v>0.21</v>
      </c>
      <c r="AI99" s="40">
        <v>0.21</v>
      </c>
      <c r="AJ99" s="40">
        <v>0.21</v>
      </c>
      <c r="AK99" s="40">
        <v>0.21</v>
      </c>
      <c r="AL99" s="40">
        <v>0.21</v>
      </c>
      <c r="AM99" s="40">
        <v>0.21</v>
      </c>
      <c r="AN99" s="40">
        <v>0.21</v>
      </c>
      <c r="AO99" s="40">
        <v>0.21</v>
      </c>
      <c r="AP99" s="40">
        <v>0.21</v>
      </c>
      <c r="AQ99" s="40">
        <v>0.21</v>
      </c>
      <c r="AR99" s="40">
        <v>0.21</v>
      </c>
      <c r="AS99" s="40">
        <v>0.21</v>
      </c>
      <c r="AT99" s="40">
        <v>0.21</v>
      </c>
      <c r="AU99" s="40">
        <v>0.21</v>
      </c>
      <c r="AV99" s="40">
        <v>0.21</v>
      </c>
      <c r="AW99" s="40">
        <v>0.21</v>
      </c>
      <c r="AX99" s="40">
        <v>0.21</v>
      </c>
      <c r="AY99" s="40">
        <v>0.21</v>
      </c>
      <c r="AZ99" s="40">
        <v>0.21</v>
      </c>
      <c r="BA99" s="40">
        <v>0.21</v>
      </c>
      <c r="BB99" s="40">
        <v>0.21</v>
      </c>
      <c r="BC99" s="40">
        <v>0.21</v>
      </c>
      <c r="BD99" s="40">
        <v>0.21</v>
      </c>
      <c r="BE99" s="40">
        <v>0.21</v>
      </c>
      <c r="BF99" s="40">
        <v>0.21</v>
      </c>
      <c r="BG99" s="40">
        <v>0.21</v>
      </c>
      <c r="BH99" s="40">
        <v>0.21</v>
      </c>
    </row>
    <row r="100" spans="2:60" ht="90" x14ac:dyDescent="0.25">
      <c r="B100" s="5"/>
      <c r="C100" s="82" t="s">
        <v>59</v>
      </c>
      <c r="D100" s="82" t="s">
        <v>122</v>
      </c>
      <c r="E100" s="39"/>
      <c r="F100" s="39"/>
      <c r="G100" s="39"/>
      <c r="H100" s="82" t="s">
        <v>63</v>
      </c>
      <c r="I100" s="40">
        <v>0.37</v>
      </c>
      <c r="J100" s="40">
        <v>0.37</v>
      </c>
      <c r="K100" s="40">
        <v>0.37</v>
      </c>
      <c r="L100" s="40">
        <v>0.37</v>
      </c>
      <c r="M100" s="40">
        <v>0.37</v>
      </c>
      <c r="N100" s="40">
        <v>0.51</v>
      </c>
      <c r="O100" s="40">
        <v>0.52</v>
      </c>
      <c r="P100" s="40">
        <v>0.52</v>
      </c>
      <c r="Q100" s="40">
        <v>0.52</v>
      </c>
      <c r="R100" s="40">
        <v>0.52</v>
      </c>
      <c r="S100" s="40">
        <v>0.52</v>
      </c>
      <c r="T100" s="40">
        <v>0.52</v>
      </c>
      <c r="U100" s="40">
        <v>0.52</v>
      </c>
      <c r="V100" s="40">
        <v>0.52</v>
      </c>
      <c r="W100" s="40">
        <v>0.52</v>
      </c>
      <c r="X100" s="40">
        <v>0.52</v>
      </c>
      <c r="Y100" s="40">
        <v>0.52</v>
      </c>
      <c r="Z100" s="40">
        <v>0.52</v>
      </c>
      <c r="AA100" s="40">
        <v>0.52</v>
      </c>
      <c r="AB100" s="40">
        <v>0.52</v>
      </c>
      <c r="AC100" s="40">
        <v>0.52</v>
      </c>
      <c r="AD100" s="40">
        <v>0.52</v>
      </c>
      <c r="AE100" s="40">
        <v>0.52</v>
      </c>
      <c r="AF100" s="40">
        <v>0.52</v>
      </c>
      <c r="AG100" s="40">
        <v>0.52</v>
      </c>
      <c r="AH100" s="40">
        <v>0.52</v>
      </c>
      <c r="AI100" s="40">
        <v>0.52</v>
      </c>
      <c r="AJ100" s="40">
        <v>0.52</v>
      </c>
      <c r="AK100" s="40">
        <v>0.52</v>
      </c>
      <c r="AL100" s="40">
        <v>0.52</v>
      </c>
      <c r="AM100" s="40">
        <v>0.52</v>
      </c>
      <c r="AN100" s="40">
        <v>0.52</v>
      </c>
      <c r="AO100" s="40">
        <v>0.52</v>
      </c>
      <c r="AP100" s="40">
        <v>0.52</v>
      </c>
      <c r="AQ100" s="40">
        <v>0.52</v>
      </c>
      <c r="AR100" s="40">
        <v>0.52</v>
      </c>
      <c r="AS100" s="40">
        <v>0.52</v>
      </c>
      <c r="AT100" s="40">
        <v>0.52</v>
      </c>
      <c r="AU100" s="40">
        <v>0.52</v>
      </c>
      <c r="AV100" s="40">
        <v>0.52</v>
      </c>
      <c r="AW100" s="40">
        <v>0.52</v>
      </c>
      <c r="AX100" s="40">
        <v>0.52</v>
      </c>
      <c r="AY100" s="40">
        <v>0.52</v>
      </c>
      <c r="AZ100" s="40">
        <v>0.52</v>
      </c>
      <c r="BA100" s="40">
        <v>0.52</v>
      </c>
      <c r="BB100" s="40">
        <v>0.52</v>
      </c>
      <c r="BC100" s="40">
        <v>0.52</v>
      </c>
      <c r="BD100" s="40">
        <v>0.52</v>
      </c>
      <c r="BE100" s="40">
        <v>0.52</v>
      </c>
      <c r="BF100" s="40">
        <v>0.52</v>
      </c>
      <c r="BG100" s="40">
        <v>0.52</v>
      </c>
      <c r="BH100" s="40">
        <v>0.52</v>
      </c>
    </row>
    <row r="101" spans="2:60" ht="105" x14ac:dyDescent="0.25">
      <c r="B101" s="5"/>
      <c r="C101" s="82" t="s">
        <v>59</v>
      </c>
      <c r="D101" s="82" t="s">
        <v>123</v>
      </c>
      <c r="E101" s="39"/>
      <c r="F101" s="39"/>
      <c r="G101" s="39"/>
      <c r="H101" s="82" t="s">
        <v>63</v>
      </c>
      <c r="I101" s="40">
        <v>0.54</v>
      </c>
      <c r="J101" s="40">
        <v>0.54</v>
      </c>
      <c r="K101" s="40">
        <v>0.54</v>
      </c>
      <c r="L101" s="40">
        <v>0.54</v>
      </c>
      <c r="M101" s="40">
        <v>0.54</v>
      </c>
      <c r="N101" s="40">
        <v>0.71</v>
      </c>
      <c r="O101" s="40">
        <v>0.69</v>
      </c>
      <c r="P101" s="40">
        <v>0.69</v>
      </c>
      <c r="Q101" s="40">
        <v>0.69</v>
      </c>
      <c r="R101" s="40">
        <v>0.69</v>
      </c>
      <c r="S101" s="40">
        <v>0.69</v>
      </c>
      <c r="T101" s="40">
        <v>0.69</v>
      </c>
      <c r="U101" s="40">
        <v>0.69</v>
      </c>
      <c r="V101" s="40">
        <v>0.69</v>
      </c>
      <c r="W101" s="40">
        <v>0.69</v>
      </c>
      <c r="X101" s="40">
        <v>0.69</v>
      </c>
      <c r="Y101" s="40">
        <v>0.69</v>
      </c>
      <c r="Z101" s="40">
        <v>0.69</v>
      </c>
      <c r="AA101" s="40">
        <v>0.69</v>
      </c>
      <c r="AB101" s="40">
        <v>0.69</v>
      </c>
      <c r="AC101" s="40">
        <v>0.69</v>
      </c>
      <c r="AD101" s="40">
        <v>0.69</v>
      </c>
      <c r="AE101" s="40">
        <v>0.69</v>
      </c>
      <c r="AF101" s="40">
        <v>0.69</v>
      </c>
      <c r="AG101" s="40">
        <v>0.69</v>
      </c>
      <c r="AH101" s="40">
        <v>0.69</v>
      </c>
      <c r="AI101" s="40">
        <v>0.69</v>
      </c>
      <c r="AJ101" s="40">
        <v>0.69</v>
      </c>
      <c r="AK101" s="40">
        <v>0.69</v>
      </c>
      <c r="AL101" s="40">
        <v>0.69</v>
      </c>
      <c r="AM101" s="40">
        <v>0.69</v>
      </c>
      <c r="AN101" s="40">
        <v>0.69</v>
      </c>
      <c r="AO101" s="40">
        <v>0.69</v>
      </c>
      <c r="AP101" s="40">
        <v>0.69</v>
      </c>
      <c r="AQ101" s="40">
        <v>0.69</v>
      </c>
      <c r="AR101" s="40">
        <v>0.69</v>
      </c>
      <c r="AS101" s="40">
        <v>0.69</v>
      </c>
      <c r="AT101" s="40">
        <v>0.69</v>
      </c>
      <c r="AU101" s="40">
        <v>0.69</v>
      </c>
      <c r="AV101" s="40">
        <v>0.69</v>
      </c>
      <c r="AW101" s="40">
        <v>0.69</v>
      </c>
      <c r="AX101" s="40">
        <v>0.69</v>
      </c>
      <c r="AY101" s="40">
        <v>0.69</v>
      </c>
      <c r="AZ101" s="40">
        <v>0.69</v>
      </c>
      <c r="BA101" s="40">
        <v>0.69</v>
      </c>
      <c r="BB101" s="40">
        <v>0.69</v>
      </c>
      <c r="BC101" s="40">
        <v>0.69</v>
      </c>
      <c r="BD101" s="40">
        <v>0.69</v>
      </c>
      <c r="BE101" s="40">
        <v>0.69</v>
      </c>
      <c r="BF101" s="40">
        <v>0.69</v>
      </c>
      <c r="BG101" s="40">
        <v>0.69</v>
      </c>
      <c r="BH101" s="40">
        <v>0.69</v>
      </c>
    </row>
    <row r="102" spans="2:60" ht="75" x14ac:dyDescent="0.25">
      <c r="B102" s="5"/>
      <c r="C102" s="82" t="s">
        <v>59</v>
      </c>
      <c r="D102" s="82" t="s">
        <v>124</v>
      </c>
      <c r="E102" s="39"/>
      <c r="F102" s="39"/>
      <c r="G102" s="39"/>
      <c r="H102" s="82" t="s">
        <v>63</v>
      </c>
      <c r="I102" s="40"/>
      <c r="J102" s="40"/>
      <c r="K102" s="40"/>
      <c r="L102" s="40"/>
      <c r="M102" s="40"/>
      <c r="N102" s="40">
        <v>0.84</v>
      </c>
      <c r="O102" s="40">
        <v>0.82</v>
      </c>
      <c r="P102" s="40">
        <v>0.82</v>
      </c>
      <c r="Q102" s="40">
        <v>0.82</v>
      </c>
      <c r="R102" s="40">
        <v>0.82</v>
      </c>
      <c r="S102" s="40">
        <v>0.82</v>
      </c>
      <c r="T102" s="40">
        <v>0.82</v>
      </c>
      <c r="U102" s="40">
        <v>0.82</v>
      </c>
      <c r="V102" s="40">
        <v>0.82</v>
      </c>
      <c r="W102" s="40">
        <v>0.82</v>
      </c>
      <c r="X102" s="40">
        <v>0.82</v>
      </c>
      <c r="Y102" s="40">
        <v>0.82</v>
      </c>
      <c r="Z102" s="40">
        <v>0.82</v>
      </c>
      <c r="AA102" s="40">
        <v>0.82</v>
      </c>
      <c r="AB102" s="40">
        <v>0.82</v>
      </c>
      <c r="AC102" s="40">
        <v>0.82</v>
      </c>
      <c r="AD102" s="40">
        <v>0.82</v>
      </c>
      <c r="AE102" s="40">
        <v>0.82</v>
      </c>
      <c r="AF102" s="40">
        <v>0.82</v>
      </c>
      <c r="AG102" s="40">
        <v>0.82</v>
      </c>
      <c r="AH102" s="40">
        <v>0.82</v>
      </c>
      <c r="AI102" s="40">
        <v>0.82</v>
      </c>
      <c r="AJ102" s="40">
        <v>0.82</v>
      </c>
      <c r="AK102" s="40">
        <v>0.82</v>
      </c>
      <c r="AL102" s="40">
        <v>0.82</v>
      </c>
      <c r="AM102" s="40">
        <v>0.82</v>
      </c>
      <c r="AN102" s="40">
        <v>0.82</v>
      </c>
      <c r="AO102" s="40">
        <v>0.82</v>
      </c>
      <c r="AP102" s="40">
        <v>0.82</v>
      </c>
      <c r="AQ102" s="40">
        <v>0.82</v>
      </c>
      <c r="AR102" s="40">
        <v>0.82</v>
      </c>
      <c r="AS102" s="40">
        <v>0.82</v>
      </c>
      <c r="AT102" s="40">
        <v>0.82</v>
      </c>
      <c r="AU102" s="40">
        <v>0.82</v>
      </c>
      <c r="AV102" s="40">
        <v>0.82</v>
      </c>
      <c r="AW102" s="40">
        <v>0.82</v>
      </c>
      <c r="AX102" s="40">
        <v>0.82</v>
      </c>
      <c r="AY102" s="40">
        <v>0.82</v>
      </c>
      <c r="AZ102" s="40">
        <v>0.82</v>
      </c>
      <c r="BA102" s="40">
        <v>0.82</v>
      </c>
      <c r="BB102" s="40">
        <v>0.82</v>
      </c>
      <c r="BC102" s="40">
        <v>0.82</v>
      </c>
      <c r="BD102" s="40">
        <v>0.82</v>
      </c>
      <c r="BE102" s="40">
        <v>0.82</v>
      </c>
      <c r="BF102" s="40">
        <v>0.82</v>
      </c>
      <c r="BG102" s="40">
        <v>0.82</v>
      </c>
      <c r="BH102" s="40">
        <v>0.82</v>
      </c>
    </row>
    <row r="103" spans="2:60" ht="90" x14ac:dyDescent="0.25">
      <c r="B103" s="5"/>
      <c r="C103" s="82" t="s">
        <v>59</v>
      </c>
      <c r="D103" s="82" t="s">
        <v>125</v>
      </c>
      <c r="E103" s="39"/>
      <c r="F103" s="39"/>
      <c r="G103" s="39"/>
      <c r="H103" s="82" t="s">
        <v>63</v>
      </c>
      <c r="I103" s="40"/>
      <c r="J103" s="40"/>
      <c r="K103" s="40"/>
      <c r="L103" s="40"/>
      <c r="M103" s="40"/>
      <c r="N103" s="40">
        <v>0.19</v>
      </c>
      <c r="O103" s="40">
        <v>0.19</v>
      </c>
      <c r="P103" s="40">
        <v>0.19</v>
      </c>
      <c r="Q103" s="40">
        <v>0.19</v>
      </c>
      <c r="R103" s="40">
        <v>0.19</v>
      </c>
      <c r="S103" s="40">
        <v>0.19</v>
      </c>
      <c r="T103" s="40">
        <v>0.19</v>
      </c>
      <c r="U103" s="40">
        <v>0.19</v>
      </c>
      <c r="V103" s="40">
        <v>0.19</v>
      </c>
      <c r="W103" s="40">
        <v>0.19</v>
      </c>
      <c r="X103" s="40">
        <v>0.19</v>
      </c>
      <c r="Y103" s="40">
        <v>0.19</v>
      </c>
      <c r="Z103" s="40">
        <v>0.19</v>
      </c>
      <c r="AA103" s="40">
        <v>0.19</v>
      </c>
      <c r="AB103" s="40">
        <v>0.19</v>
      </c>
      <c r="AC103" s="40">
        <v>0.19</v>
      </c>
      <c r="AD103" s="40">
        <v>0.19</v>
      </c>
      <c r="AE103" s="40">
        <v>0.19</v>
      </c>
      <c r="AF103" s="40">
        <v>0.19</v>
      </c>
      <c r="AG103" s="40">
        <v>0.19</v>
      </c>
      <c r="AH103" s="40">
        <v>0.19</v>
      </c>
      <c r="AI103" s="40">
        <v>0.19</v>
      </c>
      <c r="AJ103" s="40">
        <v>0.19</v>
      </c>
      <c r="AK103" s="40">
        <v>0.19</v>
      </c>
      <c r="AL103" s="40">
        <v>0.19</v>
      </c>
      <c r="AM103" s="40">
        <v>0.19</v>
      </c>
      <c r="AN103" s="40">
        <v>0.19</v>
      </c>
      <c r="AO103" s="40">
        <v>0.19</v>
      </c>
      <c r="AP103" s="40">
        <v>0.19</v>
      </c>
      <c r="AQ103" s="40">
        <v>0.19</v>
      </c>
      <c r="AR103" s="40">
        <v>0.19</v>
      </c>
      <c r="AS103" s="40">
        <v>0.19</v>
      </c>
      <c r="AT103" s="40">
        <v>0.19</v>
      </c>
      <c r="AU103" s="40">
        <v>0.19</v>
      </c>
      <c r="AV103" s="40">
        <v>0.19</v>
      </c>
      <c r="AW103" s="40">
        <v>0.19</v>
      </c>
      <c r="AX103" s="40">
        <v>0.19</v>
      </c>
      <c r="AY103" s="40">
        <v>0.19</v>
      </c>
      <c r="AZ103" s="40">
        <v>0.19</v>
      </c>
      <c r="BA103" s="40">
        <v>0.19</v>
      </c>
      <c r="BB103" s="40">
        <v>0.19</v>
      </c>
      <c r="BC103" s="40">
        <v>0.19</v>
      </c>
      <c r="BD103" s="40">
        <v>0.19</v>
      </c>
      <c r="BE103" s="40">
        <v>0.19</v>
      </c>
      <c r="BF103" s="40">
        <v>0.19</v>
      </c>
      <c r="BG103" s="40">
        <v>0.19</v>
      </c>
      <c r="BH103" s="40">
        <v>0.19</v>
      </c>
    </row>
    <row r="104" spans="2:60" ht="30" x14ac:dyDescent="0.25">
      <c r="B104" s="5"/>
      <c r="C104" s="82" t="s">
        <v>59</v>
      </c>
      <c r="D104" s="48">
        <v>2</v>
      </c>
      <c r="E104" s="39"/>
      <c r="F104" s="39"/>
      <c r="G104" s="39"/>
      <c r="H104" s="82" t="s">
        <v>63</v>
      </c>
      <c r="I104" s="40"/>
      <c r="J104" s="40"/>
      <c r="K104" s="40"/>
      <c r="L104" s="40"/>
      <c r="M104" s="40"/>
      <c r="N104" s="40">
        <v>0.19</v>
      </c>
      <c r="O104" s="40">
        <v>0.2</v>
      </c>
      <c r="P104" s="40">
        <v>0.2</v>
      </c>
      <c r="Q104" s="40">
        <v>0.2</v>
      </c>
      <c r="R104" s="40">
        <v>0.2</v>
      </c>
      <c r="S104" s="40">
        <v>0.2</v>
      </c>
      <c r="T104" s="40">
        <v>0.2</v>
      </c>
      <c r="U104" s="40">
        <v>0.2</v>
      </c>
      <c r="V104" s="40">
        <v>0.2</v>
      </c>
      <c r="W104" s="40">
        <v>0.2</v>
      </c>
      <c r="X104" s="40">
        <v>0.2</v>
      </c>
      <c r="Y104" s="40">
        <v>0.2</v>
      </c>
      <c r="Z104" s="40">
        <v>0.2</v>
      </c>
      <c r="AA104" s="40">
        <v>0.2</v>
      </c>
      <c r="AB104" s="40">
        <v>0.2</v>
      </c>
      <c r="AC104" s="40">
        <v>0.2</v>
      </c>
      <c r="AD104" s="40">
        <v>0.2</v>
      </c>
      <c r="AE104" s="40">
        <v>0.2</v>
      </c>
      <c r="AF104" s="40">
        <v>0.2</v>
      </c>
      <c r="AG104" s="40">
        <v>0.2</v>
      </c>
      <c r="AH104" s="40">
        <v>0.2</v>
      </c>
      <c r="AI104" s="40">
        <v>0.2</v>
      </c>
      <c r="AJ104" s="40">
        <v>0.2</v>
      </c>
      <c r="AK104" s="40">
        <v>0.2</v>
      </c>
      <c r="AL104" s="40">
        <v>0.2</v>
      </c>
      <c r="AM104" s="40">
        <v>0.2</v>
      </c>
      <c r="AN104" s="40">
        <v>0.2</v>
      </c>
      <c r="AO104" s="40">
        <v>0.2</v>
      </c>
      <c r="AP104" s="40">
        <v>0.2</v>
      </c>
      <c r="AQ104" s="40">
        <v>0.2</v>
      </c>
      <c r="AR104" s="40">
        <v>0.2</v>
      </c>
      <c r="AS104" s="40">
        <v>0.2</v>
      </c>
      <c r="AT104" s="40">
        <v>0.2</v>
      </c>
      <c r="AU104" s="40">
        <v>0.2</v>
      </c>
      <c r="AV104" s="40">
        <v>0.2</v>
      </c>
      <c r="AW104" s="40">
        <v>0.2</v>
      </c>
      <c r="AX104" s="40">
        <v>0.2</v>
      </c>
      <c r="AY104" s="40">
        <v>0.2</v>
      </c>
      <c r="AZ104" s="40">
        <v>0.2</v>
      </c>
      <c r="BA104" s="40">
        <v>0.2</v>
      </c>
      <c r="BB104" s="40">
        <v>0.2</v>
      </c>
      <c r="BC104" s="40">
        <v>0.2</v>
      </c>
      <c r="BD104" s="40">
        <v>0.2</v>
      </c>
      <c r="BE104" s="40">
        <v>0.2</v>
      </c>
      <c r="BF104" s="40">
        <v>0.2</v>
      </c>
      <c r="BG104" s="40">
        <v>0.2</v>
      </c>
      <c r="BH104" s="40">
        <v>0.2</v>
      </c>
    </row>
    <row r="105" spans="2:60" ht="30" x14ac:dyDescent="0.25">
      <c r="B105" s="5"/>
      <c r="C105" s="82" t="s">
        <v>59</v>
      </c>
      <c r="D105" s="48">
        <v>3</v>
      </c>
      <c r="E105" s="39"/>
      <c r="F105" s="39"/>
      <c r="G105" s="39"/>
      <c r="H105" s="82" t="s">
        <v>63</v>
      </c>
      <c r="I105" s="40"/>
      <c r="J105" s="40"/>
      <c r="K105" s="40"/>
      <c r="L105" s="40"/>
      <c r="M105" s="40"/>
      <c r="N105" s="40">
        <v>0.21</v>
      </c>
      <c r="O105" s="40">
        <v>0.21</v>
      </c>
      <c r="P105" s="40">
        <v>0.21</v>
      </c>
      <c r="Q105" s="40">
        <v>0.21</v>
      </c>
      <c r="R105" s="40">
        <v>0.21</v>
      </c>
      <c r="S105" s="40">
        <v>0.21</v>
      </c>
      <c r="T105" s="40">
        <v>0.21</v>
      </c>
      <c r="U105" s="40">
        <v>0.21</v>
      </c>
      <c r="V105" s="40">
        <v>0.21</v>
      </c>
      <c r="W105" s="40">
        <v>0.21</v>
      </c>
      <c r="X105" s="40">
        <v>0.21</v>
      </c>
      <c r="Y105" s="40">
        <v>0.21</v>
      </c>
      <c r="Z105" s="40">
        <v>0.21</v>
      </c>
      <c r="AA105" s="40">
        <v>0.21</v>
      </c>
      <c r="AB105" s="40">
        <v>0.21</v>
      </c>
      <c r="AC105" s="40">
        <v>0.21</v>
      </c>
      <c r="AD105" s="40">
        <v>0.21</v>
      </c>
      <c r="AE105" s="40">
        <v>0.21</v>
      </c>
      <c r="AF105" s="40">
        <v>0.21</v>
      </c>
      <c r="AG105" s="40">
        <v>0.21</v>
      </c>
      <c r="AH105" s="40">
        <v>0.21</v>
      </c>
      <c r="AI105" s="40">
        <v>0.21</v>
      </c>
      <c r="AJ105" s="40">
        <v>0.21</v>
      </c>
      <c r="AK105" s="40">
        <v>0.21</v>
      </c>
      <c r="AL105" s="40">
        <v>0.21</v>
      </c>
      <c r="AM105" s="40">
        <v>0.21</v>
      </c>
      <c r="AN105" s="40">
        <v>0.21</v>
      </c>
      <c r="AO105" s="40">
        <v>0.21</v>
      </c>
      <c r="AP105" s="40">
        <v>0.21</v>
      </c>
      <c r="AQ105" s="40">
        <v>0.21</v>
      </c>
      <c r="AR105" s="40">
        <v>0.21</v>
      </c>
      <c r="AS105" s="40">
        <v>0.21</v>
      </c>
      <c r="AT105" s="40">
        <v>0.21</v>
      </c>
      <c r="AU105" s="40">
        <v>0.21</v>
      </c>
      <c r="AV105" s="40">
        <v>0.21</v>
      </c>
      <c r="AW105" s="40">
        <v>0.21</v>
      </c>
      <c r="AX105" s="40">
        <v>0.21</v>
      </c>
      <c r="AY105" s="40">
        <v>0.21</v>
      </c>
      <c r="AZ105" s="40">
        <v>0.21</v>
      </c>
      <c r="BA105" s="40">
        <v>0.21</v>
      </c>
      <c r="BB105" s="40">
        <v>0.21</v>
      </c>
      <c r="BC105" s="40">
        <v>0.21</v>
      </c>
      <c r="BD105" s="40">
        <v>0.21</v>
      </c>
      <c r="BE105" s="40">
        <v>0.21</v>
      </c>
      <c r="BF105" s="40">
        <v>0.21</v>
      </c>
      <c r="BG105" s="40">
        <v>0.21</v>
      </c>
      <c r="BH105" s="40">
        <v>0.21</v>
      </c>
    </row>
    <row r="106" spans="2:60" ht="30" x14ac:dyDescent="0.25">
      <c r="B106" s="5"/>
      <c r="C106" s="82" t="s">
        <v>59</v>
      </c>
      <c r="D106" s="48">
        <v>4</v>
      </c>
      <c r="E106" s="39"/>
      <c r="F106" s="39"/>
      <c r="G106" s="39"/>
      <c r="H106" s="82" t="s">
        <v>63</v>
      </c>
      <c r="I106" s="40"/>
      <c r="J106" s="40"/>
      <c r="K106" s="40"/>
      <c r="L106" s="40"/>
      <c r="M106" s="40"/>
      <c r="N106" s="40">
        <v>0.22</v>
      </c>
      <c r="O106" s="40">
        <v>0.22</v>
      </c>
      <c r="P106" s="40">
        <v>0.22</v>
      </c>
      <c r="Q106" s="40">
        <v>0.22</v>
      </c>
      <c r="R106" s="40">
        <v>0.22</v>
      </c>
      <c r="S106" s="40">
        <v>0.22</v>
      </c>
      <c r="T106" s="40">
        <v>0.22</v>
      </c>
      <c r="U106" s="40">
        <v>0.22</v>
      </c>
      <c r="V106" s="40">
        <v>0.22</v>
      </c>
      <c r="W106" s="40">
        <v>0.22</v>
      </c>
      <c r="X106" s="40">
        <v>0.22</v>
      </c>
      <c r="Y106" s="40">
        <v>0.22</v>
      </c>
      <c r="Z106" s="40">
        <v>0.22</v>
      </c>
      <c r="AA106" s="40">
        <v>0.22</v>
      </c>
      <c r="AB106" s="40">
        <v>0.22</v>
      </c>
      <c r="AC106" s="40">
        <v>0.22</v>
      </c>
      <c r="AD106" s="40">
        <v>0.22</v>
      </c>
      <c r="AE106" s="40">
        <v>0.22</v>
      </c>
      <c r="AF106" s="40">
        <v>0.22</v>
      </c>
      <c r="AG106" s="40">
        <v>0.22</v>
      </c>
      <c r="AH106" s="40">
        <v>0.22</v>
      </c>
      <c r="AI106" s="40">
        <v>0.22</v>
      </c>
      <c r="AJ106" s="40">
        <v>0.22</v>
      </c>
      <c r="AK106" s="40">
        <v>0.22</v>
      </c>
      <c r="AL106" s="40">
        <v>0.22</v>
      </c>
      <c r="AM106" s="40">
        <v>0.22</v>
      </c>
      <c r="AN106" s="40">
        <v>0.22</v>
      </c>
      <c r="AO106" s="40">
        <v>0.22</v>
      </c>
      <c r="AP106" s="40">
        <v>0.22</v>
      </c>
      <c r="AQ106" s="40">
        <v>0.22</v>
      </c>
      <c r="AR106" s="40">
        <v>0.22</v>
      </c>
      <c r="AS106" s="40">
        <v>0.22</v>
      </c>
      <c r="AT106" s="40">
        <v>0.22</v>
      </c>
      <c r="AU106" s="40">
        <v>0.22</v>
      </c>
      <c r="AV106" s="40">
        <v>0.22</v>
      </c>
      <c r="AW106" s="40">
        <v>0.22</v>
      </c>
      <c r="AX106" s="40">
        <v>0.22</v>
      </c>
      <c r="AY106" s="40">
        <v>0.22</v>
      </c>
      <c r="AZ106" s="40">
        <v>0.22</v>
      </c>
      <c r="BA106" s="40">
        <v>0.22</v>
      </c>
      <c r="BB106" s="40">
        <v>0.22</v>
      </c>
      <c r="BC106" s="40">
        <v>0.22</v>
      </c>
      <c r="BD106" s="40">
        <v>0.22</v>
      </c>
      <c r="BE106" s="40">
        <v>0.22</v>
      </c>
      <c r="BF106" s="40">
        <v>0.22</v>
      </c>
      <c r="BG106" s="40">
        <v>0.22</v>
      </c>
      <c r="BH106" s="40">
        <v>0.22</v>
      </c>
    </row>
    <row r="107" spans="2:60" ht="30" x14ac:dyDescent="0.25">
      <c r="B107" s="5"/>
      <c r="C107" s="82" t="s">
        <v>59</v>
      </c>
      <c r="D107" s="48">
        <v>5</v>
      </c>
      <c r="E107" s="39"/>
      <c r="F107" s="39"/>
      <c r="G107" s="39"/>
      <c r="H107" s="82" t="s">
        <v>63</v>
      </c>
      <c r="I107" s="40"/>
      <c r="J107" s="40"/>
      <c r="K107" s="40"/>
      <c r="L107" s="40"/>
      <c r="M107" s="40"/>
      <c r="N107" s="40">
        <v>0.23</v>
      </c>
      <c r="O107" s="40">
        <v>0.24</v>
      </c>
      <c r="P107" s="40">
        <v>0.24</v>
      </c>
      <c r="Q107" s="40">
        <v>0.24</v>
      </c>
      <c r="R107" s="40">
        <v>0.24</v>
      </c>
      <c r="S107" s="40">
        <v>0.24</v>
      </c>
      <c r="T107" s="40">
        <v>0.24</v>
      </c>
      <c r="U107" s="40">
        <v>0.24</v>
      </c>
      <c r="V107" s="40">
        <v>0.24</v>
      </c>
      <c r="W107" s="40">
        <v>0.24</v>
      </c>
      <c r="X107" s="40">
        <v>0.24</v>
      </c>
      <c r="Y107" s="40">
        <v>0.24</v>
      </c>
      <c r="Z107" s="40">
        <v>0.24</v>
      </c>
      <c r="AA107" s="40">
        <v>0.24</v>
      </c>
      <c r="AB107" s="40">
        <v>0.24</v>
      </c>
      <c r="AC107" s="40">
        <v>0.24</v>
      </c>
      <c r="AD107" s="40">
        <v>0.24</v>
      </c>
      <c r="AE107" s="40">
        <v>0.24</v>
      </c>
      <c r="AF107" s="40">
        <v>0.24</v>
      </c>
      <c r="AG107" s="40">
        <v>0.24</v>
      </c>
      <c r="AH107" s="40">
        <v>0.24</v>
      </c>
      <c r="AI107" s="40">
        <v>0.24</v>
      </c>
      <c r="AJ107" s="40">
        <v>0.24</v>
      </c>
      <c r="AK107" s="40">
        <v>0.24</v>
      </c>
      <c r="AL107" s="40">
        <v>0.24</v>
      </c>
      <c r="AM107" s="40">
        <v>0.24</v>
      </c>
      <c r="AN107" s="40">
        <v>0.24</v>
      </c>
      <c r="AO107" s="40">
        <v>0.24</v>
      </c>
      <c r="AP107" s="40">
        <v>0.24</v>
      </c>
      <c r="AQ107" s="40">
        <v>0.24</v>
      </c>
      <c r="AR107" s="40">
        <v>0.24</v>
      </c>
      <c r="AS107" s="40">
        <v>0.24</v>
      </c>
      <c r="AT107" s="40">
        <v>0.24</v>
      </c>
      <c r="AU107" s="40">
        <v>0.24</v>
      </c>
      <c r="AV107" s="40">
        <v>0.24</v>
      </c>
      <c r="AW107" s="40">
        <v>0.24</v>
      </c>
      <c r="AX107" s="40">
        <v>0.24</v>
      </c>
      <c r="AY107" s="40">
        <v>0.24</v>
      </c>
      <c r="AZ107" s="40">
        <v>0.24</v>
      </c>
      <c r="BA107" s="40">
        <v>0.24</v>
      </c>
      <c r="BB107" s="40">
        <v>0.24</v>
      </c>
      <c r="BC107" s="40">
        <v>0.24</v>
      </c>
      <c r="BD107" s="40">
        <v>0.24</v>
      </c>
      <c r="BE107" s="40">
        <v>0.24</v>
      </c>
      <c r="BF107" s="40">
        <v>0.24</v>
      </c>
      <c r="BG107" s="40">
        <v>0.24</v>
      </c>
      <c r="BH107" s="40">
        <v>0.24</v>
      </c>
    </row>
    <row r="108" spans="2:60" ht="30" x14ac:dyDescent="0.25">
      <c r="B108" s="5"/>
      <c r="C108" s="82" t="s">
        <v>59</v>
      </c>
      <c r="D108" s="48">
        <v>6</v>
      </c>
      <c r="E108" s="39"/>
      <c r="F108" s="39"/>
      <c r="G108" s="39"/>
      <c r="H108" s="82" t="s">
        <v>63</v>
      </c>
      <c r="I108" s="40"/>
      <c r="J108" s="40"/>
      <c r="K108" s="40"/>
      <c r="L108" s="40"/>
      <c r="M108" s="40"/>
      <c r="N108" s="40">
        <v>0.24</v>
      </c>
      <c r="O108" s="40">
        <v>0.25</v>
      </c>
      <c r="P108" s="40">
        <v>0.25</v>
      </c>
      <c r="Q108" s="40">
        <v>0.25</v>
      </c>
      <c r="R108" s="40">
        <v>0.25</v>
      </c>
      <c r="S108" s="40">
        <v>0.25</v>
      </c>
      <c r="T108" s="40">
        <v>0.25</v>
      </c>
      <c r="U108" s="40">
        <v>0.25</v>
      </c>
      <c r="V108" s="40">
        <v>0.25</v>
      </c>
      <c r="W108" s="40">
        <v>0.25</v>
      </c>
      <c r="X108" s="40">
        <v>0.25</v>
      </c>
      <c r="Y108" s="40">
        <v>0.25</v>
      </c>
      <c r="Z108" s="40">
        <v>0.25</v>
      </c>
      <c r="AA108" s="40">
        <v>0.25</v>
      </c>
      <c r="AB108" s="40">
        <v>0.25</v>
      </c>
      <c r="AC108" s="40">
        <v>0.25</v>
      </c>
      <c r="AD108" s="40">
        <v>0.25</v>
      </c>
      <c r="AE108" s="40">
        <v>0.25</v>
      </c>
      <c r="AF108" s="40">
        <v>0.25</v>
      </c>
      <c r="AG108" s="40">
        <v>0.25</v>
      </c>
      <c r="AH108" s="40">
        <v>0.25</v>
      </c>
      <c r="AI108" s="40">
        <v>0.25</v>
      </c>
      <c r="AJ108" s="40">
        <v>0.25</v>
      </c>
      <c r="AK108" s="40">
        <v>0.25</v>
      </c>
      <c r="AL108" s="40">
        <v>0.25</v>
      </c>
      <c r="AM108" s="40">
        <v>0.25</v>
      </c>
      <c r="AN108" s="40">
        <v>0.25</v>
      </c>
      <c r="AO108" s="40">
        <v>0.25</v>
      </c>
      <c r="AP108" s="40">
        <v>0.25</v>
      </c>
      <c r="AQ108" s="40">
        <v>0.25</v>
      </c>
      <c r="AR108" s="40">
        <v>0.25</v>
      </c>
      <c r="AS108" s="40">
        <v>0.25</v>
      </c>
      <c r="AT108" s="40">
        <v>0.25</v>
      </c>
      <c r="AU108" s="40">
        <v>0.25</v>
      </c>
      <c r="AV108" s="40">
        <v>0.25</v>
      </c>
      <c r="AW108" s="40">
        <v>0.25</v>
      </c>
      <c r="AX108" s="40">
        <v>0.25</v>
      </c>
      <c r="AY108" s="40">
        <v>0.25</v>
      </c>
      <c r="AZ108" s="40">
        <v>0.25</v>
      </c>
      <c r="BA108" s="40">
        <v>0.25</v>
      </c>
      <c r="BB108" s="40">
        <v>0.25</v>
      </c>
      <c r="BC108" s="40">
        <v>0.25</v>
      </c>
      <c r="BD108" s="40">
        <v>0.25</v>
      </c>
      <c r="BE108" s="40">
        <v>0.25</v>
      </c>
      <c r="BF108" s="40">
        <v>0.25</v>
      </c>
      <c r="BG108" s="40">
        <v>0.25</v>
      </c>
      <c r="BH108" s="40">
        <v>0.25</v>
      </c>
    </row>
    <row r="109" spans="2:60" ht="30" x14ac:dyDescent="0.25">
      <c r="B109" s="5"/>
      <c r="C109" s="82" t="s">
        <v>59</v>
      </c>
      <c r="D109" s="48">
        <v>7</v>
      </c>
      <c r="E109" s="39"/>
      <c r="F109" s="39"/>
      <c r="G109" s="39"/>
      <c r="H109" s="82" t="s">
        <v>63</v>
      </c>
      <c r="I109" s="40"/>
      <c r="J109" s="40"/>
      <c r="K109" s="40"/>
      <c r="L109" s="40"/>
      <c r="M109" s="40"/>
      <c r="N109" s="40">
        <v>0.26</v>
      </c>
      <c r="O109" s="40">
        <v>0.26</v>
      </c>
      <c r="P109" s="40">
        <v>0.26</v>
      </c>
      <c r="Q109" s="40">
        <v>0.26</v>
      </c>
      <c r="R109" s="40">
        <v>0.26</v>
      </c>
      <c r="S109" s="40">
        <v>0.26</v>
      </c>
      <c r="T109" s="40">
        <v>0.26</v>
      </c>
      <c r="U109" s="40">
        <v>0.26</v>
      </c>
      <c r="V109" s="40">
        <v>0.26</v>
      </c>
      <c r="W109" s="40">
        <v>0.26</v>
      </c>
      <c r="X109" s="40">
        <v>0.26</v>
      </c>
      <c r="Y109" s="40">
        <v>0.26</v>
      </c>
      <c r="Z109" s="40">
        <v>0.26</v>
      </c>
      <c r="AA109" s="40">
        <v>0.26</v>
      </c>
      <c r="AB109" s="40">
        <v>0.26</v>
      </c>
      <c r="AC109" s="40">
        <v>0.26</v>
      </c>
      <c r="AD109" s="40">
        <v>0.26</v>
      </c>
      <c r="AE109" s="40">
        <v>0.26</v>
      </c>
      <c r="AF109" s="40">
        <v>0.26</v>
      </c>
      <c r="AG109" s="40">
        <v>0.26</v>
      </c>
      <c r="AH109" s="40">
        <v>0.26</v>
      </c>
      <c r="AI109" s="40">
        <v>0.26</v>
      </c>
      <c r="AJ109" s="40">
        <v>0.26</v>
      </c>
      <c r="AK109" s="40">
        <v>0.26</v>
      </c>
      <c r="AL109" s="40">
        <v>0.26</v>
      </c>
      <c r="AM109" s="40">
        <v>0.26</v>
      </c>
      <c r="AN109" s="40">
        <v>0.26</v>
      </c>
      <c r="AO109" s="40">
        <v>0.26</v>
      </c>
      <c r="AP109" s="40">
        <v>0.26</v>
      </c>
      <c r="AQ109" s="40">
        <v>0.26</v>
      </c>
      <c r="AR109" s="40">
        <v>0.26</v>
      </c>
      <c r="AS109" s="40">
        <v>0.26</v>
      </c>
      <c r="AT109" s="40">
        <v>0.26</v>
      </c>
      <c r="AU109" s="40">
        <v>0.26</v>
      </c>
      <c r="AV109" s="40">
        <v>0.26</v>
      </c>
      <c r="AW109" s="40">
        <v>0.26</v>
      </c>
      <c r="AX109" s="40">
        <v>0.26</v>
      </c>
      <c r="AY109" s="40">
        <v>0.26</v>
      </c>
      <c r="AZ109" s="40">
        <v>0.26</v>
      </c>
      <c r="BA109" s="40">
        <v>0.26</v>
      </c>
      <c r="BB109" s="40">
        <v>0.26</v>
      </c>
      <c r="BC109" s="40">
        <v>0.26</v>
      </c>
      <c r="BD109" s="40">
        <v>0.26</v>
      </c>
      <c r="BE109" s="40">
        <v>0.26</v>
      </c>
      <c r="BF109" s="40">
        <v>0.26</v>
      </c>
      <c r="BG109" s="40">
        <v>0.26</v>
      </c>
      <c r="BH109" s="40">
        <v>0.26</v>
      </c>
    </row>
    <row r="110" spans="2:60" ht="30" x14ac:dyDescent="0.25">
      <c r="B110" s="5"/>
      <c r="C110" s="82" t="s">
        <v>59</v>
      </c>
      <c r="D110" s="48">
        <v>8</v>
      </c>
      <c r="E110" s="39"/>
      <c r="F110" s="39"/>
      <c r="G110" s="39"/>
      <c r="H110" s="82" t="s">
        <v>63</v>
      </c>
      <c r="I110" s="40"/>
      <c r="J110" s="40"/>
      <c r="K110" s="40"/>
      <c r="L110" s="40"/>
      <c r="M110" s="40"/>
      <c r="N110" s="40">
        <v>0.27</v>
      </c>
      <c r="O110" s="40">
        <v>0.28000000000000003</v>
      </c>
      <c r="P110" s="40">
        <v>0.28000000000000003</v>
      </c>
      <c r="Q110" s="40">
        <v>0.28000000000000003</v>
      </c>
      <c r="R110" s="40">
        <v>0.28000000000000003</v>
      </c>
      <c r="S110" s="40">
        <v>0.28000000000000003</v>
      </c>
      <c r="T110" s="40">
        <v>0.28000000000000003</v>
      </c>
      <c r="U110" s="40">
        <v>0.28000000000000003</v>
      </c>
      <c r="V110" s="40">
        <v>0.28000000000000003</v>
      </c>
      <c r="W110" s="40">
        <v>0.28000000000000003</v>
      </c>
      <c r="X110" s="40">
        <v>0.28000000000000003</v>
      </c>
      <c r="Y110" s="40">
        <v>0.28000000000000003</v>
      </c>
      <c r="Z110" s="40">
        <v>0.28000000000000003</v>
      </c>
      <c r="AA110" s="40">
        <v>0.28000000000000003</v>
      </c>
      <c r="AB110" s="40">
        <v>0.28000000000000003</v>
      </c>
      <c r="AC110" s="40">
        <v>0.28000000000000003</v>
      </c>
      <c r="AD110" s="40">
        <v>0.28000000000000003</v>
      </c>
      <c r="AE110" s="40">
        <v>0.28000000000000003</v>
      </c>
      <c r="AF110" s="40">
        <v>0.28000000000000003</v>
      </c>
      <c r="AG110" s="40">
        <v>0.28000000000000003</v>
      </c>
      <c r="AH110" s="40">
        <v>0.28000000000000003</v>
      </c>
      <c r="AI110" s="40">
        <v>0.28000000000000003</v>
      </c>
      <c r="AJ110" s="40">
        <v>0.28000000000000003</v>
      </c>
      <c r="AK110" s="40">
        <v>0.28000000000000003</v>
      </c>
      <c r="AL110" s="40">
        <v>0.28000000000000003</v>
      </c>
      <c r="AM110" s="40">
        <v>0.28000000000000003</v>
      </c>
      <c r="AN110" s="40">
        <v>0.28000000000000003</v>
      </c>
      <c r="AO110" s="40">
        <v>0.28000000000000003</v>
      </c>
      <c r="AP110" s="40">
        <v>0.28000000000000003</v>
      </c>
      <c r="AQ110" s="40">
        <v>0.28000000000000003</v>
      </c>
      <c r="AR110" s="40">
        <v>0.28000000000000003</v>
      </c>
      <c r="AS110" s="40">
        <v>0.28000000000000003</v>
      </c>
      <c r="AT110" s="40">
        <v>0.28000000000000003</v>
      </c>
      <c r="AU110" s="40">
        <v>0.28000000000000003</v>
      </c>
      <c r="AV110" s="40">
        <v>0.28000000000000003</v>
      </c>
      <c r="AW110" s="40">
        <v>0.28000000000000003</v>
      </c>
      <c r="AX110" s="40">
        <v>0.28000000000000003</v>
      </c>
      <c r="AY110" s="40">
        <v>0.28000000000000003</v>
      </c>
      <c r="AZ110" s="40">
        <v>0.28000000000000003</v>
      </c>
      <c r="BA110" s="40">
        <v>0.28000000000000003</v>
      </c>
      <c r="BB110" s="40">
        <v>0.28000000000000003</v>
      </c>
      <c r="BC110" s="40">
        <v>0.28000000000000003</v>
      </c>
      <c r="BD110" s="40">
        <v>0.28000000000000003</v>
      </c>
      <c r="BE110" s="40">
        <v>0.28000000000000003</v>
      </c>
      <c r="BF110" s="40">
        <v>0.28000000000000003</v>
      </c>
      <c r="BG110" s="40">
        <v>0.28000000000000003</v>
      </c>
      <c r="BH110" s="40">
        <v>0.28000000000000003</v>
      </c>
    </row>
    <row r="111" spans="2:60" ht="30" x14ac:dyDescent="0.25">
      <c r="B111" s="5"/>
      <c r="C111" s="82" t="s">
        <v>59</v>
      </c>
      <c r="D111" s="48">
        <v>9</v>
      </c>
      <c r="E111" s="39"/>
      <c r="F111" s="39"/>
      <c r="G111" s="39"/>
      <c r="H111" s="82" t="s">
        <v>63</v>
      </c>
      <c r="I111" s="40"/>
      <c r="J111" s="40"/>
      <c r="K111" s="40"/>
      <c r="L111" s="40"/>
      <c r="M111" s="40"/>
      <c r="N111" s="40">
        <v>0.28999999999999998</v>
      </c>
      <c r="O111" s="40">
        <v>0.28999999999999998</v>
      </c>
      <c r="P111" s="40">
        <v>0.28999999999999998</v>
      </c>
      <c r="Q111" s="40">
        <v>0.28999999999999998</v>
      </c>
      <c r="R111" s="40">
        <v>0.28999999999999998</v>
      </c>
      <c r="S111" s="40">
        <v>0.28999999999999998</v>
      </c>
      <c r="T111" s="40">
        <v>0.28999999999999998</v>
      </c>
      <c r="U111" s="40">
        <v>0.28999999999999998</v>
      </c>
      <c r="V111" s="40">
        <v>0.28999999999999998</v>
      </c>
      <c r="W111" s="40">
        <v>0.28999999999999998</v>
      </c>
      <c r="X111" s="40">
        <v>0.28999999999999998</v>
      </c>
      <c r="Y111" s="40">
        <v>0.28999999999999998</v>
      </c>
      <c r="Z111" s="40">
        <v>0.28999999999999998</v>
      </c>
      <c r="AA111" s="40">
        <v>0.28999999999999998</v>
      </c>
      <c r="AB111" s="40">
        <v>0.28999999999999998</v>
      </c>
      <c r="AC111" s="40">
        <v>0.28999999999999998</v>
      </c>
      <c r="AD111" s="40">
        <v>0.28999999999999998</v>
      </c>
      <c r="AE111" s="40">
        <v>0.28999999999999998</v>
      </c>
      <c r="AF111" s="40">
        <v>0.28999999999999998</v>
      </c>
      <c r="AG111" s="40">
        <v>0.28999999999999998</v>
      </c>
      <c r="AH111" s="40">
        <v>0.28999999999999998</v>
      </c>
      <c r="AI111" s="40">
        <v>0.28999999999999998</v>
      </c>
      <c r="AJ111" s="40">
        <v>0.28999999999999998</v>
      </c>
      <c r="AK111" s="40">
        <v>0.28999999999999998</v>
      </c>
      <c r="AL111" s="40">
        <v>0.28999999999999998</v>
      </c>
      <c r="AM111" s="40">
        <v>0.28999999999999998</v>
      </c>
      <c r="AN111" s="40">
        <v>0.28999999999999998</v>
      </c>
      <c r="AO111" s="40">
        <v>0.28999999999999998</v>
      </c>
      <c r="AP111" s="40">
        <v>0.28999999999999998</v>
      </c>
      <c r="AQ111" s="40">
        <v>0.28999999999999998</v>
      </c>
      <c r="AR111" s="40">
        <v>0.28999999999999998</v>
      </c>
      <c r="AS111" s="40">
        <v>0.28999999999999998</v>
      </c>
      <c r="AT111" s="40">
        <v>0.28999999999999998</v>
      </c>
      <c r="AU111" s="40">
        <v>0.28999999999999998</v>
      </c>
      <c r="AV111" s="40">
        <v>0.28999999999999998</v>
      </c>
      <c r="AW111" s="40">
        <v>0.28999999999999998</v>
      </c>
      <c r="AX111" s="40">
        <v>0.28999999999999998</v>
      </c>
      <c r="AY111" s="40">
        <v>0.28999999999999998</v>
      </c>
      <c r="AZ111" s="40">
        <v>0.28999999999999998</v>
      </c>
      <c r="BA111" s="40">
        <v>0.28999999999999998</v>
      </c>
      <c r="BB111" s="40">
        <v>0.28999999999999998</v>
      </c>
      <c r="BC111" s="40">
        <v>0.28999999999999998</v>
      </c>
      <c r="BD111" s="40">
        <v>0.28999999999999998</v>
      </c>
      <c r="BE111" s="40">
        <v>0.28999999999999998</v>
      </c>
      <c r="BF111" s="40">
        <v>0.28999999999999998</v>
      </c>
      <c r="BG111" s="40">
        <v>0.28999999999999998</v>
      </c>
      <c r="BH111" s="40">
        <v>0.28999999999999998</v>
      </c>
    </row>
    <row r="112" spans="2:60" ht="30" x14ac:dyDescent="0.25">
      <c r="B112" s="5"/>
      <c r="C112" s="82" t="s">
        <v>59</v>
      </c>
      <c r="D112" s="48">
        <v>10</v>
      </c>
      <c r="E112" s="39"/>
      <c r="F112" s="39"/>
      <c r="G112" s="39"/>
      <c r="H112" s="82" t="s">
        <v>63</v>
      </c>
      <c r="I112" s="40"/>
      <c r="J112" s="40"/>
      <c r="K112" s="40"/>
      <c r="L112" s="40"/>
      <c r="M112" s="40"/>
      <c r="N112" s="40">
        <v>0.3</v>
      </c>
      <c r="O112" s="40">
        <v>0.31</v>
      </c>
      <c r="P112" s="40">
        <v>0.31</v>
      </c>
      <c r="Q112" s="40">
        <v>0.31</v>
      </c>
      <c r="R112" s="40">
        <v>0.31</v>
      </c>
      <c r="S112" s="40">
        <v>0.31</v>
      </c>
      <c r="T112" s="40">
        <v>0.31</v>
      </c>
      <c r="U112" s="40">
        <v>0.31</v>
      </c>
      <c r="V112" s="40">
        <v>0.31</v>
      </c>
      <c r="W112" s="40">
        <v>0.31</v>
      </c>
      <c r="X112" s="40">
        <v>0.31</v>
      </c>
      <c r="Y112" s="40">
        <v>0.31</v>
      </c>
      <c r="Z112" s="40">
        <v>0.31</v>
      </c>
      <c r="AA112" s="40">
        <v>0.31</v>
      </c>
      <c r="AB112" s="40">
        <v>0.31</v>
      </c>
      <c r="AC112" s="40">
        <v>0.31</v>
      </c>
      <c r="AD112" s="40">
        <v>0.31</v>
      </c>
      <c r="AE112" s="40">
        <v>0.31</v>
      </c>
      <c r="AF112" s="40">
        <v>0.31</v>
      </c>
      <c r="AG112" s="40">
        <v>0.31</v>
      </c>
      <c r="AH112" s="40">
        <v>0.31</v>
      </c>
      <c r="AI112" s="40">
        <v>0.31</v>
      </c>
      <c r="AJ112" s="40">
        <v>0.31</v>
      </c>
      <c r="AK112" s="40">
        <v>0.31</v>
      </c>
      <c r="AL112" s="40">
        <v>0.31</v>
      </c>
      <c r="AM112" s="40">
        <v>0.31</v>
      </c>
      <c r="AN112" s="40">
        <v>0.31</v>
      </c>
      <c r="AO112" s="40">
        <v>0.31</v>
      </c>
      <c r="AP112" s="40">
        <v>0.31</v>
      </c>
      <c r="AQ112" s="40">
        <v>0.31</v>
      </c>
      <c r="AR112" s="40">
        <v>0.31</v>
      </c>
      <c r="AS112" s="40">
        <v>0.31</v>
      </c>
      <c r="AT112" s="40">
        <v>0.31</v>
      </c>
      <c r="AU112" s="40">
        <v>0.31</v>
      </c>
      <c r="AV112" s="40">
        <v>0.31</v>
      </c>
      <c r="AW112" s="40">
        <v>0.31</v>
      </c>
      <c r="AX112" s="40">
        <v>0.31</v>
      </c>
      <c r="AY112" s="40">
        <v>0.31</v>
      </c>
      <c r="AZ112" s="40">
        <v>0.31</v>
      </c>
      <c r="BA112" s="40">
        <v>0.31</v>
      </c>
      <c r="BB112" s="40">
        <v>0.31</v>
      </c>
      <c r="BC112" s="40">
        <v>0.31</v>
      </c>
      <c r="BD112" s="40">
        <v>0.31</v>
      </c>
      <c r="BE112" s="40">
        <v>0.31</v>
      </c>
      <c r="BF112" s="40">
        <v>0.31</v>
      </c>
      <c r="BG112" s="40">
        <v>0.31</v>
      </c>
      <c r="BH112" s="40">
        <v>0.31</v>
      </c>
    </row>
    <row r="113" spans="2:60" ht="30" x14ac:dyDescent="0.25">
      <c r="B113" s="5"/>
      <c r="C113" s="82" t="s">
        <v>59</v>
      </c>
      <c r="D113" s="48">
        <v>11</v>
      </c>
      <c r="E113" s="39"/>
      <c r="F113" s="39"/>
      <c r="G113" s="39"/>
      <c r="H113" s="82" t="s">
        <v>63</v>
      </c>
      <c r="I113" s="40"/>
      <c r="J113" s="40"/>
      <c r="K113" s="40"/>
      <c r="L113" s="40"/>
      <c r="M113" s="40"/>
      <c r="N113" s="40">
        <v>0.32</v>
      </c>
      <c r="O113" s="40">
        <v>0.32</v>
      </c>
      <c r="P113" s="40">
        <v>0.32</v>
      </c>
      <c r="Q113" s="40">
        <v>0.32</v>
      </c>
      <c r="R113" s="40">
        <v>0.32</v>
      </c>
      <c r="S113" s="40">
        <v>0.32</v>
      </c>
      <c r="T113" s="40">
        <v>0.32</v>
      </c>
      <c r="U113" s="40">
        <v>0.32</v>
      </c>
      <c r="V113" s="40">
        <v>0.32</v>
      </c>
      <c r="W113" s="40">
        <v>0.32</v>
      </c>
      <c r="X113" s="40">
        <v>0.32</v>
      </c>
      <c r="Y113" s="40">
        <v>0.32</v>
      </c>
      <c r="Z113" s="40">
        <v>0.32</v>
      </c>
      <c r="AA113" s="40">
        <v>0.32</v>
      </c>
      <c r="AB113" s="40">
        <v>0.32</v>
      </c>
      <c r="AC113" s="40">
        <v>0.32</v>
      </c>
      <c r="AD113" s="40">
        <v>0.32</v>
      </c>
      <c r="AE113" s="40">
        <v>0.32</v>
      </c>
      <c r="AF113" s="40">
        <v>0.32</v>
      </c>
      <c r="AG113" s="40">
        <v>0.32</v>
      </c>
      <c r="AH113" s="40">
        <v>0.32</v>
      </c>
      <c r="AI113" s="40">
        <v>0.32</v>
      </c>
      <c r="AJ113" s="40">
        <v>0.32</v>
      </c>
      <c r="AK113" s="40">
        <v>0.32</v>
      </c>
      <c r="AL113" s="40">
        <v>0.32</v>
      </c>
      <c r="AM113" s="40">
        <v>0.32</v>
      </c>
      <c r="AN113" s="40">
        <v>0.32</v>
      </c>
      <c r="AO113" s="40">
        <v>0.32</v>
      </c>
      <c r="AP113" s="40">
        <v>0.32</v>
      </c>
      <c r="AQ113" s="40">
        <v>0.32</v>
      </c>
      <c r="AR113" s="40">
        <v>0.32</v>
      </c>
      <c r="AS113" s="40">
        <v>0.32</v>
      </c>
      <c r="AT113" s="40">
        <v>0.32</v>
      </c>
      <c r="AU113" s="40">
        <v>0.32</v>
      </c>
      <c r="AV113" s="40">
        <v>0.32</v>
      </c>
      <c r="AW113" s="40">
        <v>0.32</v>
      </c>
      <c r="AX113" s="40">
        <v>0.32</v>
      </c>
      <c r="AY113" s="40">
        <v>0.32</v>
      </c>
      <c r="AZ113" s="40">
        <v>0.32</v>
      </c>
      <c r="BA113" s="40">
        <v>0.32</v>
      </c>
      <c r="BB113" s="40">
        <v>0.32</v>
      </c>
      <c r="BC113" s="40">
        <v>0.32</v>
      </c>
      <c r="BD113" s="40">
        <v>0.32</v>
      </c>
      <c r="BE113" s="40">
        <v>0.32</v>
      </c>
      <c r="BF113" s="40">
        <v>0.32</v>
      </c>
      <c r="BG113" s="40">
        <v>0.32</v>
      </c>
      <c r="BH113" s="40">
        <v>0.32</v>
      </c>
    </row>
    <row r="114" spans="2:60" ht="30" x14ac:dyDescent="0.25">
      <c r="B114" s="5"/>
      <c r="C114" s="82" t="s">
        <v>59</v>
      </c>
      <c r="D114" s="48">
        <v>12</v>
      </c>
      <c r="E114" s="39"/>
      <c r="F114" s="39"/>
      <c r="G114" s="39"/>
      <c r="H114" s="82" t="s">
        <v>63</v>
      </c>
      <c r="I114" s="40"/>
      <c r="J114" s="40"/>
      <c r="K114" s="40"/>
      <c r="L114" s="40"/>
      <c r="M114" s="40"/>
      <c r="N114" s="40">
        <v>0.33</v>
      </c>
      <c r="O114" s="40">
        <v>0.34</v>
      </c>
      <c r="P114" s="40">
        <v>0.34</v>
      </c>
      <c r="Q114" s="40">
        <v>0.34</v>
      </c>
      <c r="R114" s="40">
        <v>0.34</v>
      </c>
      <c r="S114" s="40">
        <v>0.34</v>
      </c>
      <c r="T114" s="40">
        <v>0.34</v>
      </c>
      <c r="U114" s="40">
        <v>0.34</v>
      </c>
      <c r="V114" s="40">
        <v>0.34</v>
      </c>
      <c r="W114" s="40">
        <v>0.34</v>
      </c>
      <c r="X114" s="40">
        <v>0.34</v>
      </c>
      <c r="Y114" s="40">
        <v>0.34</v>
      </c>
      <c r="Z114" s="40">
        <v>0.34</v>
      </c>
      <c r="AA114" s="40">
        <v>0.34</v>
      </c>
      <c r="AB114" s="40">
        <v>0.34</v>
      </c>
      <c r="AC114" s="40">
        <v>0.34</v>
      </c>
      <c r="AD114" s="40">
        <v>0.34</v>
      </c>
      <c r="AE114" s="40">
        <v>0.34</v>
      </c>
      <c r="AF114" s="40">
        <v>0.34</v>
      </c>
      <c r="AG114" s="40">
        <v>0.34</v>
      </c>
      <c r="AH114" s="40">
        <v>0.34</v>
      </c>
      <c r="AI114" s="40">
        <v>0.34</v>
      </c>
      <c r="AJ114" s="40">
        <v>0.34</v>
      </c>
      <c r="AK114" s="40">
        <v>0.34</v>
      </c>
      <c r="AL114" s="40">
        <v>0.34</v>
      </c>
      <c r="AM114" s="40">
        <v>0.34</v>
      </c>
      <c r="AN114" s="40">
        <v>0.34</v>
      </c>
      <c r="AO114" s="40">
        <v>0.34</v>
      </c>
      <c r="AP114" s="40">
        <v>0.34</v>
      </c>
      <c r="AQ114" s="40">
        <v>0.34</v>
      </c>
      <c r="AR114" s="40">
        <v>0.34</v>
      </c>
      <c r="AS114" s="40">
        <v>0.34</v>
      </c>
      <c r="AT114" s="40">
        <v>0.34</v>
      </c>
      <c r="AU114" s="40">
        <v>0.34</v>
      </c>
      <c r="AV114" s="40">
        <v>0.34</v>
      </c>
      <c r="AW114" s="40">
        <v>0.34</v>
      </c>
      <c r="AX114" s="40">
        <v>0.34</v>
      </c>
      <c r="AY114" s="40">
        <v>0.34</v>
      </c>
      <c r="AZ114" s="40">
        <v>0.34</v>
      </c>
      <c r="BA114" s="40">
        <v>0.34</v>
      </c>
      <c r="BB114" s="40">
        <v>0.34</v>
      </c>
      <c r="BC114" s="40">
        <v>0.34</v>
      </c>
      <c r="BD114" s="40">
        <v>0.34</v>
      </c>
      <c r="BE114" s="40">
        <v>0.34</v>
      </c>
      <c r="BF114" s="40">
        <v>0.34</v>
      </c>
      <c r="BG114" s="40">
        <v>0.34</v>
      </c>
      <c r="BH114" s="40">
        <v>0.34</v>
      </c>
    </row>
    <row r="115" spans="2:60" ht="30" x14ac:dyDescent="0.25">
      <c r="B115" s="5"/>
      <c r="C115" s="82" t="s">
        <v>59</v>
      </c>
      <c r="D115" s="48">
        <v>13</v>
      </c>
      <c r="E115" s="39"/>
      <c r="F115" s="39"/>
      <c r="G115" s="39"/>
      <c r="H115" s="82" t="s">
        <v>63</v>
      </c>
      <c r="I115" s="40"/>
      <c r="J115" s="40"/>
      <c r="K115" s="40"/>
      <c r="L115" s="40"/>
      <c r="M115" s="40"/>
      <c r="N115" s="40">
        <v>0.35</v>
      </c>
      <c r="O115" s="40">
        <v>0.36</v>
      </c>
      <c r="P115" s="40">
        <v>0.36</v>
      </c>
      <c r="Q115" s="40">
        <v>0.36</v>
      </c>
      <c r="R115" s="40">
        <v>0.36</v>
      </c>
      <c r="S115" s="40">
        <v>0.36</v>
      </c>
      <c r="T115" s="40">
        <v>0.36</v>
      </c>
      <c r="U115" s="40">
        <v>0.36</v>
      </c>
      <c r="V115" s="40">
        <v>0.36</v>
      </c>
      <c r="W115" s="40">
        <v>0.36</v>
      </c>
      <c r="X115" s="40">
        <v>0.36</v>
      </c>
      <c r="Y115" s="40">
        <v>0.36</v>
      </c>
      <c r="Z115" s="40">
        <v>0.36</v>
      </c>
      <c r="AA115" s="40">
        <v>0.36</v>
      </c>
      <c r="AB115" s="40">
        <v>0.36</v>
      </c>
      <c r="AC115" s="40">
        <v>0.36</v>
      </c>
      <c r="AD115" s="40">
        <v>0.36</v>
      </c>
      <c r="AE115" s="40">
        <v>0.36</v>
      </c>
      <c r="AF115" s="40">
        <v>0.36</v>
      </c>
      <c r="AG115" s="40">
        <v>0.36</v>
      </c>
      <c r="AH115" s="40">
        <v>0.36</v>
      </c>
      <c r="AI115" s="40">
        <v>0.36</v>
      </c>
      <c r="AJ115" s="40">
        <v>0.36</v>
      </c>
      <c r="AK115" s="40">
        <v>0.36</v>
      </c>
      <c r="AL115" s="40">
        <v>0.36</v>
      </c>
      <c r="AM115" s="40">
        <v>0.36</v>
      </c>
      <c r="AN115" s="40">
        <v>0.36</v>
      </c>
      <c r="AO115" s="40">
        <v>0.36</v>
      </c>
      <c r="AP115" s="40">
        <v>0.36</v>
      </c>
      <c r="AQ115" s="40">
        <v>0.36</v>
      </c>
      <c r="AR115" s="40">
        <v>0.36</v>
      </c>
      <c r="AS115" s="40">
        <v>0.36</v>
      </c>
      <c r="AT115" s="40">
        <v>0.36</v>
      </c>
      <c r="AU115" s="40">
        <v>0.36</v>
      </c>
      <c r="AV115" s="40">
        <v>0.36</v>
      </c>
      <c r="AW115" s="40">
        <v>0.36</v>
      </c>
      <c r="AX115" s="40">
        <v>0.36</v>
      </c>
      <c r="AY115" s="40">
        <v>0.36</v>
      </c>
      <c r="AZ115" s="40">
        <v>0.36</v>
      </c>
      <c r="BA115" s="40">
        <v>0.36</v>
      </c>
      <c r="BB115" s="40">
        <v>0.36</v>
      </c>
      <c r="BC115" s="40">
        <v>0.36</v>
      </c>
      <c r="BD115" s="40">
        <v>0.36</v>
      </c>
      <c r="BE115" s="40">
        <v>0.36</v>
      </c>
      <c r="BF115" s="40">
        <v>0.36</v>
      </c>
      <c r="BG115" s="40">
        <v>0.36</v>
      </c>
      <c r="BH115" s="40">
        <v>0.36</v>
      </c>
    </row>
    <row r="116" spans="2:60" ht="30" x14ac:dyDescent="0.25">
      <c r="B116" s="5"/>
      <c r="C116" s="82" t="s">
        <v>59</v>
      </c>
      <c r="D116" s="48">
        <v>14</v>
      </c>
      <c r="E116" s="39"/>
      <c r="F116" s="39"/>
      <c r="G116" s="39"/>
      <c r="H116" s="82" t="s">
        <v>63</v>
      </c>
      <c r="I116" s="40"/>
      <c r="J116" s="40"/>
      <c r="K116" s="40"/>
      <c r="L116" s="40"/>
      <c r="M116" s="40"/>
      <c r="N116" s="40">
        <v>0.36</v>
      </c>
      <c r="O116" s="40">
        <v>0.36</v>
      </c>
      <c r="P116" s="40">
        <v>0.36</v>
      </c>
      <c r="Q116" s="40">
        <v>0.36</v>
      </c>
      <c r="R116" s="40">
        <v>0.36</v>
      </c>
      <c r="S116" s="40">
        <v>0.36</v>
      </c>
      <c r="T116" s="40">
        <v>0.36</v>
      </c>
      <c r="U116" s="40">
        <v>0.36</v>
      </c>
      <c r="V116" s="40">
        <v>0.36</v>
      </c>
      <c r="W116" s="40">
        <v>0.36</v>
      </c>
      <c r="X116" s="40">
        <v>0.36</v>
      </c>
      <c r="Y116" s="40">
        <v>0.36</v>
      </c>
      <c r="Z116" s="40">
        <v>0.36</v>
      </c>
      <c r="AA116" s="40">
        <v>0.36</v>
      </c>
      <c r="AB116" s="40">
        <v>0.36</v>
      </c>
      <c r="AC116" s="40">
        <v>0.36</v>
      </c>
      <c r="AD116" s="40">
        <v>0.36</v>
      </c>
      <c r="AE116" s="40">
        <v>0.36</v>
      </c>
      <c r="AF116" s="40">
        <v>0.36</v>
      </c>
      <c r="AG116" s="40">
        <v>0.36</v>
      </c>
      <c r="AH116" s="40">
        <v>0.36</v>
      </c>
      <c r="AI116" s="40">
        <v>0.36</v>
      </c>
      <c r="AJ116" s="40">
        <v>0.36</v>
      </c>
      <c r="AK116" s="40">
        <v>0.36</v>
      </c>
      <c r="AL116" s="40">
        <v>0.36</v>
      </c>
      <c r="AM116" s="40">
        <v>0.36</v>
      </c>
      <c r="AN116" s="40">
        <v>0.36</v>
      </c>
      <c r="AO116" s="40">
        <v>0.36</v>
      </c>
      <c r="AP116" s="40">
        <v>0.36</v>
      </c>
      <c r="AQ116" s="40">
        <v>0.36</v>
      </c>
      <c r="AR116" s="40">
        <v>0.36</v>
      </c>
      <c r="AS116" s="40">
        <v>0.36</v>
      </c>
      <c r="AT116" s="40">
        <v>0.36</v>
      </c>
      <c r="AU116" s="40">
        <v>0.36</v>
      </c>
      <c r="AV116" s="40">
        <v>0.36</v>
      </c>
      <c r="AW116" s="40">
        <v>0.36</v>
      </c>
      <c r="AX116" s="40">
        <v>0.36</v>
      </c>
      <c r="AY116" s="40">
        <v>0.36</v>
      </c>
      <c r="AZ116" s="40">
        <v>0.36</v>
      </c>
      <c r="BA116" s="40">
        <v>0.36</v>
      </c>
      <c r="BB116" s="40">
        <v>0.36</v>
      </c>
      <c r="BC116" s="40">
        <v>0.36</v>
      </c>
      <c r="BD116" s="40">
        <v>0.36</v>
      </c>
      <c r="BE116" s="40">
        <v>0.36</v>
      </c>
      <c r="BF116" s="40">
        <v>0.36</v>
      </c>
      <c r="BG116" s="40">
        <v>0.36</v>
      </c>
      <c r="BH116" s="40">
        <v>0.36</v>
      </c>
    </row>
    <row r="117" spans="2:60" ht="30" x14ac:dyDescent="0.25">
      <c r="B117" s="5"/>
      <c r="C117" s="82" t="s">
        <v>59</v>
      </c>
      <c r="D117" s="48">
        <v>15</v>
      </c>
      <c r="E117" s="39"/>
      <c r="F117" s="39"/>
      <c r="G117" s="39"/>
      <c r="H117" s="82" t="s">
        <v>63</v>
      </c>
      <c r="I117" s="40"/>
      <c r="J117" s="40"/>
      <c r="K117" s="40"/>
      <c r="L117" s="40"/>
      <c r="M117" s="40"/>
      <c r="N117" s="40">
        <v>0.38</v>
      </c>
      <c r="O117" s="40">
        <v>0.37</v>
      </c>
      <c r="P117" s="40">
        <v>0.37</v>
      </c>
      <c r="Q117" s="40">
        <v>0.37</v>
      </c>
      <c r="R117" s="40">
        <v>0.37</v>
      </c>
      <c r="S117" s="40">
        <v>0.37</v>
      </c>
      <c r="T117" s="40">
        <v>0.37</v>
      </c>
      <c r="U117" s="40">
        <v>0.37</v>
      </c>
      <c r="V117" s="40">
        <v>0.37</v>
      </c>
      <c r="W117" s="40">
        <v>0.37</v>
      </c>
      <c r="X117" s="40">
        <v>0.37</v>
      </c>
      <c r="Y117" s="40">
        <v>0.37</v>
      </c>
      <c r="Z117" s="40">
        <v>0.37</v>
      </c>
      <c r="AA117" s="40">
        <v>0.37</v>
      </c>
      <c r="AB117" s="40">
        <v>0.37</v>
      </c>
      <c r="AC117" s="40">
        <v>0.37</v>
      </c>
      <c r="AD117" s="40">
        <v>0.37</v>
      </c>
      <c r="AE117" s="40">
        <v>0.37</v>
      </c>
      <c r="AF117" s="40">
        <v>0.37</v>
      </c>
      <c r="AG117" s="40">
        <v>0.37</v>
      </c>
      <c r="AH117" s="40">
        <v>0.37</v>
      </c>
      <c r="AI117" s="40">
        <v>0.37</v>
      </c>
      <c r="AJ117" s="40">
        <v>0.37</v>
      </c>
      <c r="AK117" s="40">
        <v>0.37</v>
      </c>
      <c r="AL117" s="40">
        <v>0.37</v>
      </c>
      <c r="AM117" s="40">
        <v>0.37</v>
      </c>
      <c r="AN117" s="40">
        <v>0.37</v>
      </c>
      <c r="AO117" s="40">
        <v>0.37</v>
      </c>
      <c r="AP117" s="40">
        <v>0.37</v>
      </c>
      <c r="AQ117" s="40">
        <v>0.37</v>
      </c>
      <c r="AR117" s="40">
        <v>0.37</v>
      </c>
      <c r="AS117" s="40">
        <v>0.37</v>
      </c>
      <c r="AT117" s="40">
        <v>0.37</v>
      </c>
      <c r="AU117" s="40">
        <v>0.37</v>
      </c>
      <c r="AV117" s="40">
        <v>0.37</v>
      </c>
      <c r="AW117" s="40">
        <v>0.37</v>
      </c>
      <c r="AX117" s="40">
        <v>0.37</v>
      </c>
      <c r="AY117" s="40">
        <v>0.37</v>
      </c>
      <c r="AZ117" s="40">
        <v>0.37</v>
      </c>
      <c r="BA117" s="40">
        <v>0.37</v>
      </c>
      <c r="BB117" s="40">
        <v>0.37</v>
      </c>
      <c r="BC117" s="40">
        <v>0.37</v>
      </c>
      <c r="BD117" s="40">
        <v>0.37</v>
      </c>
      <c r="BE117" s="40">
        <v>0.37</v>
      </c>
      <c r="BF117" s="40">
        <v>0.37</v>
      </c>
      <c r="BG117" s="40">
        <v>0.37</v>
      </c>
      <c r="BH117" s="40">
        <v>0.37</v>
      </c>
    </row>
    <row r="118" spans="2:60" ht="90" x14ac:dyDescent="0.25">
      <c r="B118" s="5"/>
      <c r="C118" s="82" t="s">
        <v>59</v>
      </c>
      <c r="D118" s="82" t="s">
        <v>126</v>
      </c>
      <c r="E118" s="39"/>
      <c r="F118" s="39"/>
      <c r="G118" s="39"/>
      <c r="H118" s="82" t="s">
        <v>63</v>
      </c>
      <c r="I118" s="40"/>
      <c r="J118" s="40"/>
      <c r="K118" s="40"/>
      <c r="L118" s="40"/>
      <c r="M118" s="40"/>
      <c r="N118" s="40">
        <v>0.47</v>
      </c>
      <c r="O118" s="40">
        <v>0.48</v>
      </c>
      <c r="P118" s="40">
        <v>0.48</v>
      </c>
      <c r="Q118" s="40">
        <v>0.48</v>
      </c>
      <c r="R118" s="40">
        <v>0.48</v>
      </c>
      <c r="S118" s="40">
        <v>0.48</v>
      </c>
      <c r="T118" s="40">
        <v>0.48</v>
      </c>
      <c r="U118" s="40">
        <v>0.48</v>
      </c>
      <c r="V118" s="40">
        <v>0.48</v>
      </c>
      <c r="W118" s="40">
        <v>0.48</v>
      </c>
      <c r="X118" s="40">
        <v>0.48</v>
      </c>
      <c r="Y118" s="40">
        <v>0.48</v>
      </c>
      <c r="Z118" s="40">
        <v>0.48</v>
      </c>
      <c r="AA118" s="40">
        <v>0.48</v>
      </c>
      <c r="AB118" s="40">
        <v>0.48</v>
      </c>
      <c r="AC118" s="40">
        <v>0.48</v>
      </c>
      <c r="AD118" s="40">
        <v>0.48</v>
      </c>
      <c r="AE118" s="40">
        <v>0.48</v>
      </c>
      <c r="AF118" s="40">
        <v>0.48</v>
      </c>
      <c r="AG118" s="40">
        <v>0.48</v>
      </c>
      <c r="AH118" s="40">
        <v>0.48</v>
      </c>
      <c r="AI118" s="40">
        <v>0.48</v>
      </c>
      <c r="AJ118" s="40">
        <v>0.48</v>
      </c>
      <c r="AK118" s="40">
        <v>0.48</v>
      </c>
      <c r="AL118" s="40">
        <v>0.48</v>
      </c>
      <c r="AM118" s="40">
        <v>0.48</v>
      </c>
      <c r="AN118" s="40">
        <v>0.48</v>
      </c>
      <c r="AO118" s="40">
        <v>0.48</v>
      </c>
      <c r="AP118" s="40">
        <v>0.48</v>
      </c>
      <c r="AQ118" s="40">
        <v>0.48</v>
      </c>
      <c r="AR118" s="40">
        <v>0.48</v>
      </c>
      <c r="AS118" s="40">
        <v>0.48</v>
      </c>
      <c r="AT118" s="40">
        <v>0.48</v>
      </c>
      <c r="AU118" s="40">
        <v>0.48</v>
      </c>
      <c r="AV118" s="40">
        <v>0.48</v>
      </c>
      <c r="AW118" s="40">
        <v>0.48</v>
      </c>
      <c r="AX118" s="40">
        <v>0.48</v>
      </c>
      <c r="AY118" s="40">
        <v>0.48</v>
      </c>
      <c r="AZ118" s="40">
        <v>0.48</v>
      </c>
      <c r="BA118" s="40">
        <v>0.48</v>
      </c>
      <c r="BB118" s="40">
        <v>0.48</v>
      </c>
      <c r="BC118" s="40">
        <v>0.48</v>
      </c>
      <c r="BD118" s="40">
        <v>0.48</v>
      </c>
      <c r="BE118" s="40">
        <v>0.48</v>
      </c>
      <c r="BF118" s="40">
        <v>0.48</v>
      </c>
      <c r="BG118" s="40">
        <v>0.48</v>
      </c>
      <c r="BH118" s="40">
        <v>0.48</v>
      </c>
    </row>
    <row r="119" spans="2:60" ht="30" x14ac:dyDescent="0.25">
      <c r="B119" s="5"/>
      <c r="C119" s="82" t="s">
        <v>59</v>
      </c>
      <c r="D119" s="48">
        <v>2</v>
      </c>
      <c r="E119" s="39"/>
      <c r="F119" s="39"/>
      <c r="G119" s="39"/>
      <c r="H119" s="82" t="s">
        <v>63</v>
      </c>
      <c r="I119" s="40"/>
      <c r="J119" s="40"/>
      <c r="K119" s="40"/>
      <c r="L119" s="40"/>
      <c r="M119" s="40"/>
      <c r="N119" s="40">
        <v>0.49</v>
      </c>
      <c r="O119" s="40">
        <v>0.5</v>
      </c>
      <c r="P119" s="40">
        <v>0.5</v>
      </c>
      <c r="Q119" s="40">
        <v>0.5</v>
      </c>
      <c r="R119" s="40">
        <v>0.5</v>
      </c>
      <c r="S119" s="40">
        <v>0.5</v>
      </c>
      <c r="T119" s="40">
        <v>0.5</v>
      </c>
      <c r="U119" s="40">
        <v>0.5</v>
      </c>
      <c r="V119" s="40">
        <v>0.5</v>
      </c>
      <c r="W119" s="40">
        <v>0.5</v>
      </c>
      <c r="X119" s="40">
        <v>0.5</v>
      </c>
      <c r="Y119" s="40">
        <v>0.5</v>
      </c>
      <c r="Z119" s="40">
        <v>0.5</v>
      </c>
      <c r="AA119" s="40">
        <v>0.5</v>
      </c>
      <c r="AB119" s="40">
        <v>0.5</v>
      </c>
      <c r="AC119" s="40">
        <v>0.5</v>
      </c>
      <c r="AD119" s="40">
        <v>0.5</v>
      </c>
      <c r="AE119" s="40">
        <v>0.5</v>
      </c>
      <c r="AF119" s="40">
        <v>0.5</v>
      </c>
      <c r="AG119" s="40">
        <v>0.5</v>
      </c>
      <c r="AH119" s="40">
        <v>0.5</v>
      </c>
      <c r="AI119" s="40">
        <v>0.5</v>
      </c>
      <c r="AJ119" s="40">
        <v>0.5</v>
      </c>
      <c r="AK119" s="40">
        <v>0.5</v>
      </c>
      <c r="AL119" s="40">
        <v>0.5</v>
      </c>
      <c r="AM119" s="40">
        <v>0.5</v>
      </c>
      <c r="AN119" s="40">
        <v>0.5</v>
      </c>
      <c r="AO119" s="40">
        <v>0.5</v>
      </c>
      <c r="AP119" s="40">
        <v>0.5</v>
      </c>
      <c r="AQ119" s="40">
        <v>0.5</v>
      </c>
      <c r="AR119" s="40">
        <v>0.5</v>
      </c>
      <c r="AS119" s="40">
        <v>0.5</v>
      </c>
      <c r="AT119" s="40">
        <v>0.5</v>
      </c>
      <c r="AU119" s="40">
        <v>0.5</v>
      </c>
      <c r="AV119" s="40">
        <v>0.5</v>
      </c>
      <c r="AW119" s="40">
        <v>0.5</v>
      </c>
      <c r="AX119" s="40">
        <v>0.5</v>
      </c>
      <c r="AY119" s="40">
        <v>0.5</v>
      </c>
      <c r="AZ119" s="40">
        <v>0.5</v>
      </c>
      <c r="BA119" s="40">
        <v>0.5</v>
      </c>
      <c r="BB119" s="40">
        <v>0.5</v>
      </c>
      <c r="BC119" s="40">
        <v>0.5</v>
      </c>
      <c r="BD119" s="40">
        <v>0.5</v>
      </c>
      <c r="BE119" s="40">
        <v>0.5</v>
      </c>
      <c r="BF119" s="40">
        <v>0.5</v>
      </c>
      <c r="BG119" s="40">
        <v>0.5</v>
      </c>
      <c r="BH119" s="40">
        <v>0.5</v>
      </c>
    </row>
    <row r="120" spans="2:60" ht="30" x14ac:dyDescent="0.25">
      <c r="B120" s="5"/>
      <c r="C120" s="82" t="s">
        <v>59</v>
      </c>
      <c r="D120" s="48">
        <v>3</v>
      </c>
      <c r="E120" s="39"/>
      <c r="F120" s="39"/>
      <c r="G120" s="39"/>
      <c r="H120" s="82" t="s">
        <v>63</v>
      </c>
      <c r="I120" s="40"/>
      <c r="J120" s="40"/>
      <c r="K120" s="40"/>
      <c r="L120" s="40"/>
      <c r="M120" s="40"/>
      <c r="N120" s="40">
        <v>0.51</v>
      </c>
      <c r="O120" s="40">
        <v>0.52</v>
      </c>
      <c r="P120" s="40">
        <v>0.52</v>
      </c>
      <c r="Q120" s="40">
        <v>0.52</v>
      </c>
      <c r="R120" s="40">
        <v>0.52</v>
      </c>
      <c r="S120" s="40">
        <v>0.52</v>
      </c>
      <c r="T120" s="40">
        <v>0.52</v>
      </c>
      <c r="U120" s="40">
        <v>0.52</v>
      </c>
      <c r="V120" s="40">
        <v>0.52</v>
      </c>
      <c r="W120" s="40">
        <v>0.52</v>
      </c>
      <c r="X120" s="40">
        <v>0.52</v>
      </c>
      <c r="Y120" s="40">
        <v>0.52</v>
      </c>
      <c r="Z120" s="40">
        <v>0.52</v>
      </c>
      <c r="AA120" s="40">
        <v>0.52</v>
      </c>
      <c r="AB120" s="40">
        <v>0.52</v>
      </c>
      <c r="AC120" s="40">
        <v>0.52</v>
      </c>
      <c r="AD120" s="40">
        <v>0.52</v>
      </c>
      <c r="AE120" s="40">
        <v>0.52</v>
      </c>
      <c r="AF120" s="40">
        <v>0.52</v>
      </c>
      <c r="AG120" s="40">
        <v>0.52</v>
      </c>
      <c r="AH120" s="40">
        <v>0.52</v>
      </c>
      <c r="AI120" s="40">
        <v>0.52</v>
      </c>
      <c r="AJ120" s="40">
        <v>0.52</v>
      </c>
      <c r="AK120" s="40">
        <v>0.52</v>
      </c>
      <c r="AL120" s="40">
        <v>0.52</v>
      </c>
      <c r="AM120" s="40">
        <v>0.52</v>
      </c>
      <c r="AN120" s="40">
        <v>0.52</v>
      </c>
      <c r="AO120" s="40">
        <v>0.52</v>
      </c>
      <c r="AP120" s="40">
        <v>0.52</v>
      </c>
      <c r="AQ120" s="40">
        <v>0.52</v>
      </c>
      <c r="AR120" s="40">
        <v>0.52</v>
      </c>
      <c r="AS120" s="40">
        <v>0.52</v>
      </c>
      <c r="AT120" s="40">
        <v>0.52</v>
      </c>
      <c r="AU120" s="40">
        <v>0.52</v>
      </c>
      <c r="AV120" s="40">
        <v>0.52</v>
      </c>
      <c r="AW120" s="40">
        <v>0.52</v>
      </c>
      <c r="AX120" s="40">
        <v>0.52</v>
      </c>
      <c r="AY120" s="40">
        <v>0.52</v>
      </c>
      <c r="AZ120" s="40">
        <v>0.52</v>
      </c>
      <c r="BA120" s="40">
        <v>0.52</v>
      </c>
      <c r="BB120" s="40">
        <v>0.52</v>
      </c>
      <c r="BC120" s="40">
        <v>0.52</v>
      </c>
      <c r="BD120" s="40">
        <v>0.52</v>
      </c>
      <c r="BE120" s="40">
        <v>0.52</v>
      </c>
      <c r="BF120" s="40">
        <v>0.52</v>
      </c>
      <c r="BG120" s="40">
        <v>0.52</v>
      </c>
      <c r="BH120" s="40">
        <v>0.52</v>
      </c>
    </row>
    <row r="121" spans="2:60" ht="30" x14ac:dyDescent="0.25">
      <c r="B121" s="5"/>
      <c r="C121" s="82" t="s">
        <v>59</v>
      </c>
      <c r="D121" s="48">
        <v>4</v>
      </c>
      <c r="E121" s="39"/>
      <c r="F121" s="39"/>
      <c r="G121" s="39"/>
      <c r="H121" s="82" t="s">
        <v>63</v>
      </c>
      <c r="I121" s="40"/>
      <c r="J121" s="40"/>
      <c r="K121" s="40"/>
      <c r="L121" s="40"/>
      <c r="M121" s="40"/>
      <c r="N121" s="40">
        <v>0.54</v>
      </c>
      <c r="O121" s="40">
        <v>0.55000000000000004</v>
      </c>
      <c r="P121" s="40">
        <v>0.55000000000000004</v>
      </c>
      <c r="Q121" s="40">
        <v>0.55000000000000004</v>
      </c>
      <c r="R121" s="40">
        <v>0.55000000000000004</v>
      </c>
      <c r="S121" s="40">
        <v>0.55000000000000004</v>
      </c>
      <c r="T121" s="40">
        <v>0.55000000000000004</v>
      </c>
      <c r="U121" s="40">
        <v>0.55000000000000004</v>
      </c>
      <c r="V121" s="40">
        <v>0.55000000000000004</v>
      </c>
      <c r="W121" s="40">
        <v>0.55000000000000004</v>
      </c>
      <c r="X121" s="40">
        <v>0.55000000000000004</v>
      </c>
      <c r="Y121" s="40">
        <v>0.55000000000000004</v>
      </c>
      <c r="Z121" s="40">
        <v>0.55000000000000004</v>
      </c>
      <c r="AA121" s="40">
        <v>0.55000000000000004</v>
      </c>
      <c r="AB121" s="40">
        <v>0.55000000000000004</v>
      </c>
      <c r="AC121" s="40">
        <v>0.55000000000000004</v>
      </c>
      <c r="AD121" s="40">
        <v>0.55000000000000004</v>
      </c>
      <c r="AE121" s="40">
        <v>0.55000000000000004</v>
      </c>
      <c r="AF121" s="40">
        <v>0.55000000000000004</v>
      </c>
      <c r="AG121" s="40">
        <v>0.55000000000000004</v>
      </c>
      <c r="AH121" s="40">
        <v>0.55000000000000004</v>
      </c>
      <c r="AI121" s="40">
        <v>0.55000000000000004</v>
      </c>
      <c r="AJ121" s="40">
        <v>0.55000000000000004</v>
      </c>
      <c r="AK121" s="40">
        <v>0.55000000000000004</v>
      </c>
      <c r="AL121" s="40">
        <v>0.55000000000000004</v>
      </c>
      <c r="AM121" s="40">
        <v>0.55000000000000004</v>
      </c>
      <c r="AN121" s="40">
        <v>0.55000000000000004</v>
      </c>
      <c r="AO121" s="40">
        <v>0.55000000000000004</v>
      </c>
      <c r="AP121" s="40">
        <v>0.55000000000000004</v>
      </c>
      <c r="AQ121" s="40">
        <v>0.55000000000000004</v>
      </c>
      <c r="AR121" s="40">
        <v>0.55000000000000004</v>
      </c>
      <c r="AS121" s="40">
        <v>0.55000000000000004</v>
      </c>
      <c r="AT121" s="40">
        <v>0.55000000000000004</v>
      </c>
      <c r="AU121" s="40">
        <v>0.55000000000000004</v>
      </c>
      <c r="AV121" s="40">
        <v>0.55000000000000004</v>
      </c>
      <c r="AW121" s="40">
        <v>0.55000000000000004</v>
      </c>
      <c r="AX121" s="40">
        <v>0.55000000000000004</v>
      </c>
      <c r="AY121" s="40">
        <v>0.55000000000000004</v>
      </c>
      <c r="AZ121" s="40">
        <v>0.55000000000000004</v>
      </c>
      <c r="BA121" s="40">
        <v>0.55000000000000004</v>
      </c>
      <c r="BB121" s="40">
        <v>0.55000000000000004</v>
      </c>
      <c r="BC121" s="40">
        <v>0.55000000000000004</v>
      </c>
      <c r="BD121" s="40">
        <v>0.55000000000000004</v>
      </c>
      <c r="BE121" s="40">
        <v>0.55000000000000004</v>
      </c>
      <c r="BF121" s="40">
        <v>0.55000000000000004</v>
      </c>
      <c r="BG121" s="40">
        <v>0.55000000000000004</v>
      </c>
      <c r="BH121" s="40">
        <v>0.55000000000000004</v>
      </c>
    </row>
    <row r="122" spans="2:60" ht="30" x14ac:dyDescent="0.25">
      <c r="B122" s="5"/>
      <c r="C122" s="82" t="s">
        <v>59</v>
      </c>
      <c r="D122" s="48">
        <v>5</v>
      </c>
      <c r="E122" s="39"/>
      <c r="F122" s="39"/>
      <c r="G122" s="39"/>
      <c r="H122" s="82" t="s">
        <v>63</v>
      </c>
      <c r="I122" s="40"/>
      <c r="J122" s="40"/>
      <c r="K122" s="40"/>
      <c r="L122" s="40"/>
      <c r="M122" s="40"/>
      <c r="N122" s="40">
        <v>0.56000000000000005</v>
      </c>
      <c r="O122" s="40">
        <v>0.57999999999999996</v>
      </c>
      <c r="P122" s="40">
        <v>0.57999999999999996</v>
      </c>
      <c r="Q122" s="40">
        <v>0.57999999999999996</v>
      </c>
      <c r="R122" s="40">
        <v>0.57999999999999996</v>
      </c>
      <c r="S122" s="40">
        <v>0.57999999999999996</v>
      </c>
      <c r="T122" s="40">
        <v>0.57999999999999996</v>
      </c>
      <c r="U122" s="40">
        <v>0.57999999999999996</v>
      </c>
      <c r="V122" s="40">
        <v>0.57999999999999996</v>
      </c>
      <c r="W122" s="40">
        <v>0.57999999999999996</v>
      </c>
      <c r="X122" s="40">
        <v>0.57999999999999996</v>
      </c>
      <c r="Y122" s="40">
        <v>0.57999999999999996</v>
      </c>
      <c r="Z122" s="40">
        <v>0.57999999999999996</v>
      </c>
      <c r="AA122" s="40">
        <v>0.57999999999999996</v>
      </c>
      <c r="AB122" s="40">
        <v>0.57999999999999996</v>
      </c>
      <c r="AC122" s="40">
        <v>0.57999999999999996</v>
      </c>
      <c r="AD122" s="40">
        <v>0.57999999999999996</v>
      </c>
      <c r="AE122" s="40">
        <v>0.57999999999999996</v>
      </c>
      <c r="AF122" s="40">
        <v>0.57999999999999996</v>
      </c>
      <c r="AG122" s="40">
        <v>0.57999999999999996</v>
      </c>
      <c r="AH122" s="40">
        <v>0.57999999999999996</v>
      </c>
      <c r="AI122" s="40">
        <v>0.57999999999999996</v>
      </c>
      <c r="AJ122" s="40">
        <v>0.57999999999999996</v>
      </c>
      <c r="AK122" s="40">
        <v>0.57999999999999996</v>
      </c>
      <c r="AL122" s="40">
        <v>0.57999999999999996</v>
      </c>
      <c r="AM122" s="40">
        <v>0.57999999999999996</v>
      </c>
      <c r="AN122" s="40">
        <v>0.57999999999999996</v>
      </c>
      <c r="AO122" s="40">
        <v>0.57999999999999996</v>
      </c>
      <c r="AP122" s="40">
        <v>0.57999999999999996</v>
      </c>
      <c r="AQ122" s="40">
        <v>0.57999999999999996</v>
      </c>
      <c r="AR122" s="40">
        <v>0.57999999999999996</v>
      </c>
      <c r="AS122" s="40">
        <v>0.57999999999999996</v>
      </c>
      <c r="AT122" s="40">
        <v>0.57999999999999996</v>
      </c>
      <c r="AU122" s="40">
        <v>0.57999999999999996</v>
      </c>
      <c r="AV122" s="40">
        <v>0.57999999999999996</v>
      </c>
      <c r="AW122" s="40">
        <v>0.57999999999999996</v>
      </c>
      <c r="AX122" s="40">
        <v>0.57999999999999996</v>
      </c>
      <c r="AY122" s="40">
        <v>0.57999999999999996</v>
      </c>
      <c r="AZ122" s="40">
        <v>0.57999999999999996</v>
      </c>
      <c r="BA122" s="40">
        <v>0.57999999999999996</v>
      </c>
      <c r="BB122" s="40">
        <v>0.57999999999999996</v>
      </c>
      <c r="BC122" s="40">
        <v>0.57999999999999996</v>
      </c>
      <c r="BD122" s="40">
        <v>0.57999999999999996</v>
      </c>
      <c r="BE122" s="40">
        <v>0.57999999999999996</v>
      </c>
      <c r="BF122" s="40">
        <v>0.57999999999999996</v>
      </c>
      <c r="BG122" s="40">
        <v>0.57999999999999996</v>
      </c>
      <c r="BH122" s="40">
        <v>0.57999999999999996</v>
      </c>
    </row>
    <row r="123" spans="2:60" ht="30" x14ac:dyDescent="0.25">
      <c r="B123" s="5"/>
      <c r="C123" s="82" t="s">
        <v>59</v>
      </c>
      <c r="D123" s="48">
        <v>6</v>
      </c>
      <c r="E123" s="39"/>
      <c r="F123" s="39"/>
      <c r="G123" s="39"/>
      <c r="H123" s="82" t="s">
        <v>63</v>
      </c>
      <c r="I123" s="40"/>
      <c r="J123" s="40"/>
      <c r="K123" s="40"/>
      <c r="L123" s="40"/>
      <c r="M123" s="40"/>
      <c r="N123" s="40">
        <v>0.59</v>
      </c>
      <c r="O123" s="40">
        <v>0.61</v>
      </c>
      <c r="P123" s="40">
        <v>0.61</v>
      </c>
      <c r="Q123" s="40">
        <v>0.61</v>
      </c>
      <c r="R123" s="40">
        <v>0.61</v>
      </c>
      <c r="S123" s="40">
        <v>0.61</v>
      </c>
      <c r="T123" s="40">
        <v>0.61</v>
      </c>
      <c r="U123" s="40">
        <v>0.61</v>
      </c>
      <c r="V123" s="40">
        <v>0.61</v>
      </c>
      <c r="W123" s="40">
        <v>0.61</v>
      </c>
      <c r="X123" s="40">
        <v>0.61</v>
      </c>
      <c r="Y123" s="40">
        <v>0.61</v>
      </c>
      <c r="Z123" s="40">
        <v>0.61</v>
      </c>
      <c r="AA123" s="40">
        <v>0.61</v>
      </c>
      <c r="AB123" s="40">
        <v>0.61</v>
      </c>
      <c r="AC123" s="40">
        <v>0.61</v>
      </c>
      <c r="AD123" s="40">
        <v>0.61</v>
      </c>
      <c r="AE123" s="40">
        <v>0.61</v>
      </c>
      <c r="AF123" s="40">
        <v>0.61</v>
      </c>
      <c r="AG123" s="40">
        <v>0.61</v>
      </c>
      <c r="AH123" s="40">
        <v>0.61</v>
      </c>
      <c r="AI123" s="40">
        <v>0.61</v>
      </c>
      <c r="AJ123" s="40">
        <v>0.61</v>
      </c>
      <c r="AK123" s="40">
        <v>0.61</v>
      </c>
      <c r="AL123" s="40">
        <v>0.61</v>
      </c>
      <c r="AM123" s="40">
        <v>0.61</v>
      </c>
      <c r="AN123" s="40">
        <v>0.61</v>
      </c>
      <c r="AO123" s="40">
        <v>0.61</v>
      </c>
      <c r="AP123" s="40">
        <v>0.61</v>
      </c>
      <c r="AQ123" s="40">
        <v>0.61</v>
      </c>
      <c r="AR123" s="40">
        <v>0.61</v>
      </c>
      <c r="AS123" s="40">
        <v>0.61</v>
      </c>
      <c r="AT123" s="40">
        <v>0.61</v>
      </c>
      <c r="AU123" s="40">
        <v>0.61</v>
      </c>
      <c r="AV123" s="40">
        <v>0.61</v>
      </c>
      <c r="AW123" s="40">
        <v>0.61</v>
      </c>
      <c r="AX123" s="40">
        <v>0.61</v>
      </c>
      <c r="AY123" s="40">
        <v>0.61</v>
      </c>
      <c r="AZ123" s="40">
        <v>0.61</v>
      </c>
      <c r="BA123" s="40">
        <v>0.61</v>
      </c>
      <c r="BB123" s="40">
        <v>0.61</v>
      </c>
      <c r="BC123" s="40">
        <v>0.61</v>
      </c>
      <c r="BD123" s="40">
        <v>0.61</v>
      </c>
      <c r="BE123" s="40">
        <v>0.61</v>
      </c>
      <c r="BF123" s="40">
        <v>0.61</v>
      </c>
      <c r="BG123" s="40">
        <v>0.61</v>
      </c>
      <c r="BH123" s="40">
        <v>0.61</v>
      </c>
    </row>
    <row r="124" spans="2:60" ht="30" x14ac:dyDescent="0.25">
      <c r="B124" s="5"/>
      <c r="C124" s="82" t="s">
        <v>59</v>
      </c>
      <c r="D124" s="48">
        <v>7</v>
      </c>
      <c r="E124" s="39"/>
      <c r="F124" s="39"/>
      <c r="G124" s="39"/>
      <c r="H124" s="82" t="s">
        <v>63</v>
      </c>
      <c r="I124" s="40"/>
      <c r="J124" s="40"/>
      <c r="K124" s="40"/>
      <c r="L124" s="40"/>
      <c r="M124" s="40"/>
      <c r="N124" s="40">
        <v>0.62</v>
      </c>
      <c r="O124" s="40">
        <v>0.64</v>
      </c>
      <c r="P124" s="40">
        <v>0.64</v>
      </c>
      <c r="Q124" s="40">
        <v>0.64</v>
      </c>
      <c r="R124" s="40">
        <v>0.64</v>
      </c>
      <c r="S124" s="40">
        <v>0.64</v>
      </c>
      <c r="T124" s="40">
        <v>0.64</v>
      </c>
      <c r="U124" s="40">
        <v>0.64</v>
      </c>
      <c r="V124" s="40">
        <v>0.64</v>
      </c>
      <c r="W124" s="40">
        <v>0.64</v>
      </c>
      <c r="X124" s="40">
        <v>0.64</v>
      </c>
      <c r="Y124" s="40">
        <v>0.64</v>
      </c>
      <c r="Z124" s="40">
        <v>0.64</v>
      </c>
      <c r="AA124" s="40">
        <v>0.64</v>
      </c>
      <c r="AB124" s="40">
        <v>0.64</v>
      </c>
      <c r="AC124" s="40">
        <v>0.64</v>
      </c>
      <c r="AD124" s="40">
        <v>0.64</v>
      </c>
      <c r="AE124" s="40">
        <v>0.64</v>
      </c>
      <c r="AF124" s="40">
        <v>0.64</v>
      </c>
      <c r="AG124" s="40">
        <v>0.64</v>
      </c>
      <c r="AH124" s="40">
        <v>0.64</v>
      </c>
      <c r="AI124" s="40">
        <v>0.64</v>
      </c>
      <c r="AJ124" s="40">
        <v>0.64</v>
      </c>
      <c r="AK124" s="40">
        <v>0.64</v>
      </c>
      <c r="AL124" s="40">
        <v>0.64</v>
      </c>
      <c r="AM124" s="40">
        <v>0.64</v>
      </c>
      <c r="AN124" s="40">
        <v>0.64</v>
      </c>
      <c r="AO124" s="40">
        <v>0.64</v>
      </c>
      <c r="AP124" s="40">
        <v>0.64</v>
      </c>
      <c r="AQ124" s="40">
        <v>0.64</v>
      </c>
      <c r="AR124" s="40">
        <v>0.64</v>
      </c>
      <c r="AS124" s="40">
        <v>0.64</v>
      </c>
      <c r="AT124" s="40">
        <v>0.64</v>
      </c>
      <c r="AU124" s="40">
        <v>0.64</v>
      </c>
      <c r="AV124" s="40">
        <v>0.64</v>
      </c>
      <c r="AW124" s="40">
        <v>0.64</v>
      </c>
      <c r="AX124" s="40">
        <v>0.64</v>
      </c>
      <c r="AY124" s="40">
        <v>0.64</v>
      </c>
      <c r="AZ124" s="40">
        <v>0.64</v>
      </c>
      <c r="BA124" s="40">
        <v>0.64</v>
      </c>
      <c r="BB124" s="40">
        <v>0.64</v>
      </c>
      <c r="BC124" s="40">
        <v>0.64</v>
      </c>
      <c r="BD124" s="40">
        <v>0.64</v>
      </c>
      <c r="BE124" s="40">
        <v>0.64</v>
      </c>
      <c r="BF124" s="40">
        <v>0.64</v>
      </c>
      <c r="BG124" s="40">
        <v>0.64</v>
      </c>
      <c r="BH124" s="40">
        <v>0.64</v>
      </c>
    </row>
    <row r="125" spans="2:60" ht="30" x14ac:dyDescent="0.25">
      <c r="B125" s="5"/>
      <c r="C125" s="82" t="s">
        <v>59</v>
      </c>
      <c r="D125" s="48">
        <v>8</v>
      </c>
      <c r="E125" s="39"/>
      <c r="F125" s="39"/>
      <c r="G125" s="39"/>
      <c r="H125" s="82" t="s">
        <v>63</v>
      </c>
      <c r="I125" s="40"/>
      <c r="J125" s="40"/>
      <c r="K125" s="40"/>
      <c r="L125" s="40"/>
      <c r="M125" s="40"/>
      <c r="N125" s="40">
        <v>0.65</v>
      </c>
      <c r="O125" s="40">
        <v>0.67</v>
      </c>
      <c r="P125" s="40">
        <v>0.67</v>
      </c>
      <c r="Q125" s="40">
        <v>0.67</v>
      </c>
      <c r="R125" s="40">
        <v>0.67</v>
      </c>
      <c r="S125" s="40">
        <v>0.67</v>
      </c>
      <c r="T125" s="40">
        <v>0.67</v>
      </c>
      <c r="U125" s="40">
        <v>0.67</v>
      </c>
      <c r="V125" s="40">
        <v>0.67</v>
      </c>
      <c r="W125" s="40">
        <v>0.67</v>
      </c>
      <c r="X125" s="40">
        <v>0.67</v>
      </c>
      <c r="Y125" s="40">
        <v>0.67</v>
      </c>
      <c r="Z125" s="40">
        <v>0.67</v>
      </c>
      <c r="AA125" s="40">
        <v>0.67</v>
      </c>
      <c r="AB125" s="40">
        <v>0.67</v>
      </c>
      <c r="AC125" s="40">
        <v>0.67</v>
      </c>
      <c r="AD125" s="40">
        <v>0.67</v>
      </c>
      <c r="AE125" s="40">
        <v>0.67</v>
      </c>
      <c r="AF125" s="40">
        <v>0.67</v>
      </c>
      <c r="AG125" s="40">
        <v>0.67</v>
      </c>
      <c r="AH125" s="40">
        <v>0.67</v>
      </c>
      <c r="AI125" s="40">
        <v>0.67</v>
      </c>
      <c r="AJ125" s="40">
        <v>0.67</v>
      </c>
      <c r="AK125" s="40">
        <v>0.67</v>
      </c>
      <c r="AL125" s="40">
        <v>0.67</v>
      </c>
      <c r="AM125" s="40">
        <v>0.67</v>
      </c>
      <c r="AN125" s="40">
        <v>0.67</v>
      </c>
      <c r="AO125" s="40">
        <v>0.67</v>
      </c>
      <c r="AP125" s="40">
        <v>0.67</v>
      </c>
      <c r="AQ125" s="40">
        <v>0.67</v>
      </c>
      <c r="AR125" s="40">
        <v>0.67</v>
      </c>
      <c r="AS125" s="40">
        <v>0.67</v>
      </c>
      <c r="AT125" s="40">
        <v>0.67</v>
      </c>
      <c r="AU125" s="40">
        <v>0.67</v>
      </c>
      <c r="AV125" s="40">
        <v>0.67</v>
      </c>
      <c r="AW125" s="40">
        <v>0.67</v>
      </c>
      <c r="AX125" s="40">
        <v>0.67</v>
      </c>
      <c r="AY125" s="40">
        <v>0.67</v>
      </c>
      <c r="AZ125" s="40">
        <v>0.67</v>
      </c>
      <c r="BA125" s="40">
        <v>0.67</v>
      </c>
      <c r="BB125" s="40">
        <v>0.67</v>
      </c>
      <c r="BC125" s="40">
        <v>0.67</v>
      </c>
      <c r="BD125" s="40">
        <v>0.67</v>
      </c>
      <c r="BE125" s="40">
        <v>0.67</v>
      </c>
      <c r="BF125" s="40">
        <v>0.67</v>
      </c>
      <c r="BG125" s="40">
        <v>0.67</v>
      </c>
      <c r="BH125" s="40">
        <v>0.67</v>
      </c>
    </row>
    <row r="126" spans="2:60" ht="30" x14ac:dyDescent="0.25">
      <c r="B126" s="5"/>
      <c r="C126" s="82" t="s">
        <v>59</v>
      </c>
      <c r="D126" s="48">
        <v>9</v>
      </c>
      <c r="E126" s="39"/>
      <c r="F126" s="39"/>
      <c r="G126" s="39"/>
      <c r="H126" s="82" t="s">
        <v>63</v>
      </c>
      <c r="I126" s="40"/>
      <c r="J126" s="40"/>
      <c r="K126" s="40"/>
      <c r="L126" s="40"/>
      <c r="M126" s="40"/>
      <c r="N126" s="40">
        <v>0.68</v>
      </c>
      <c r="O126" s="40">
        <v>0.7</v>
      </c>
      <c r="P126" s="40">
        <v>0.7</v>
      </c>
      <c r="Q126" s="40">
        <v>0.7</v>
      </c>
      <c r="R126" s="40">
        <v>0.7</v>
      </c>
      <c r="S126" s="40">
        <v>0.7</v>
      </c>
      <c r="T126" s="40">
        <v>0.7</v>
      </c>
      <c r="U126" s="40">
        <v>0.7</v>
      </c>
      <c r="V126" s="40">
        <v>0.7</v>
      </c>
      <c r="W126" s="40">
        <v>0.7</v>
      </c>
      <c r="X126" s="40">
        <v>0.7</v>
      </c>
      <c r="Y126" s="40">
        <v>0.7</v>
      </c>
      <c r="Z126" s="40">
        <v>0.7</v>
      </c>
      <c r="AA126" s="40">
        <v>0.7</v>
      </c>
      <c r="AB126" s="40">
        <v>0.7</v>
      </c>
      <c r="AC126" s="40">
        <v>0.7</v>
      </c>
      <c r="AD126" s="40">
        <v>0.7</v>
      </c>
      <c r="AE126" s="40">
        <v>0.7</v>
      </c>
      <c r="AF126" s="40">
        <v>0.7</v>
      </c>
      <c r="AG126" s="40">
        <v>0.7</v>
      </c>
      <c r="AH126" s="40">
        <v>0.7</v>
      </c>
      <c r="AI126" s="40">
        <v>0.7</v>
      </c>
      <c r="AJ126" s="40">
        <v>0.7</v>
      </c>
      <c r="AK126" s="40">
        <v>0.7</v>
      </c>
      <c r="AL126" s="40">
        <v>0.7</v>
      </c>
      <c r="AM126" s="40">
        <v>0.7</v>
      </c>
      <c r="AN126" s="40">
        <v>0.7</v>
      </c>
      <c r="AO126" s="40">
        <v>0.7</v>
      </c>
      <c r="AP126" s="40">
        <v>0.7</v>
      </c>
      <c r="AQ126" s="40">
        <v>0.7</v>
      </c>
      <c r="AR126" s="40">
        <v>0.7</v>
      </c>
      <c r="AS126" s="40">
        <v>0.7</v>
      </c>
      <c r="AT126" s="40">
        <v>0.7</v>
      </c>
      <c r="AU126" s="40">
        <v>0.7</v>
      </c>
      <c r="AV126" s="40">
        <v>0.7</v>
      </c>
      <c r="AW126" s="40">
        <v>0.7</v>
      </c>
      <c r="AX126" s="40">
        <v>0.7</v>
      </c>
      <c r="AY126" s="40">
        <v>0.7</v>
      </c>
      <c r="AZ126" s="40">
        <v>0.7</v>
      </c>
      <c r="BA126" s="40">
        <v>0.7</v>
      </c>
      <c r="BB126" s="40">
        <v>0.7</v>
      </c>
      <c r="BC126" s="40">
        <v>0.7</v>
      </c>
      <c r="BD126" s="40">
        <v>0.7</v>
      </c>
      <c r="BE126" s="40">
        <v>0.7</v>
      </c>
      <c r="BF126" s="40">
        <v>0.7</v>
      </c>
      <c r="BG126" s="40">
        <v>0.7</v>
      </c>
      <c r="BH126" s="40">
        <v>0.7</v>
      </c>
    </row>
    <row r="127" spans="2:60" ht="30" x14ac:dyDescent="0.25">
      <c r="B127" s="5"/>
      <c r="C127" s="82" t="s">
        <v>59</v>
      </c>
      <c r="D127" s="48">
        <v>10</v>
      </c>
      <c r="E127" s="39"/>
      <c r="F127" s="39"/>
      <c r="G127" s="39"/>
      <c r="H127" s="82" t="s">
        <v>63</v>
      </c>
      <c r="I127" s="40"/>
      <c r="J127" s="40"/>
      <c r="K127" s="40"/>
      <c r="L127" s="40"/>
      <c r="M127" s="40"/>
      <c r="N127" s="40">
        <v>0.71</v>
      </c>
      <c r="O127" s="40">
        <v>0.74</v>
      </c>
      <c r="P127" s="40">
        <v>0.74</v>
      </c>
      <c r="Q127" s="40">
        <v>0.74</v>
      </c>
      <c r="R127" s="40">
        <v>0.74</v>
      </c>
      <c r="S127" s="40">
        <v>0.74</v>
      </c>
      <c r="T127" s="40">
        <v>0.74</v>
      </c>
      <c r="U127" s="40">
        <v>0.74</v>
      </c>
      <c r="V127" s="40">
        <v>0.74</v>
      </c>
      <c r="W127" s="40">
        <v>0.74</v>
      </c>
      <c r="X127" s="40">
        <v>0.74</v>
      </c>
      <c r="Y127" s="40">
        <v>0.74</v>
      </c>
      <c r="Z127" s="40">
        <v>0.74</v>
      </c>
      <c r="AA127" s="40">
        <v>0.74</v>
      </c>
      <c r="AB127" s="40">
        <v>0.74</v>
      </c>
      <c r="AC127" s="40">
        <v>0.74</v>
      </c>
      <c r="AD127" s="40">
        <v>0.74</v>
      </c>
      <c r="AE127" s="40">
        <v>0.74</v>
      </c>
      <c r="AF127" s="40">
        <v>0.74</v>
      </c>
      <c r="AG127" s="40">
        <v>0.74</v>
      </c>
      <c r="AH127" s="40">
        <v>0.74</v>
      </c>
      <c r="AI127" s="40">
        <v>0.74</v>
      </c>
      <c r="AJ127" s="40">
        <v>0.74</v>
      </c>
      <c r="AK127" s="40">
        <v>0.74</v>
      </c>
      <c r="AL127" s="40">
        <v>0.74</v>
      </c>
      <c r="AM127" s="40">
        <v>0.74</v>
      </c>
      <c r="AN127" s="40">
        <v>0.74</v>
      </c>
      <c r="AO127" s="40">
        <v>0.74</v>
      </c>
      <c r="AP127" s="40">
        <v>0.74</v>
      </c>
      <c r="AQ127" s="40">
        <v>0.74</v>
      </c>
      <c r="AR127" s="40">
        <v>0.74</v>
      </c>
      <c r="AS127" s="40">
        <v>0.74</v>
      </c>
      <c r="AT127" s="40">
        <v>0.74</v>
      </c>
      <c r="AU127" s="40">
        <v>0.74</v>
      </c>
      <c r="AV127" s="40">
        <v>0.74</v>
      </c>
      <c r="AW127" s="40">
        <v>0.74</v>
      </c>
      <c r="AX127" s="40">
        <v>0.74</v>
      </c>
      <c r="AY127" s="40">
        <v>0.74</v>
      </c>
      <c r="AZ127" s="40">
        <v>0.74</v>
      </c>
      <c r="BA127" s="40">
        <v>0.74</v>
      </c>
      <c r="BB127" s="40">
        <v>0.74</v>
      </c>
      <c r="BC127" s="40">
        <v>0.74</v>
      </c>
      <c r="BD127" s="40">
        <v>0.74</v>
      </c>
      <c r="BE127" s="40">
        <v>0.74</v>
      </c>
      <c r="BF127" s="40">
        <v>0.74</v>
      </c>
      <c r="BG127" s="40">
        <v>0.74</v>
      </c>
      <c r="BH127" s="40">
        <v>0.74</v>
      </c>
    </row>
    <row r="128" spans="2:60" ht="30" x14ac:dyDescent="0.25">
      <c r="B128" s="5"/>
      <c r="C128" s="82" t="s">
        <v>59</v>
      </c>
      <c r="D128" s="48">
        <v>11</v>
      </c>
      <c r="E128" s="39"/>
      <c r="F128" s="39"/>
      <c r="G128" s="39"/>
      <c r="H128" s="82" t="s">
        <v>63</v>
      </c>
      <c r="I128" s="40"/>
      <c r="J128" s="40"/>
      <c r="K128" s="40"/>
      <c r="L128" s="40"/>
      <c r="M128" s="40"/>
      <c r="N128" s="40">
        <v>0.75</v>
      </c>
      <c r="O128" s="40">
        <v>0.77</v>
      </c>
      <c r="P128" s="40">
        <v>0.77</v>
      </c>
      <c r="Q128" s="40">
        <v>0.77</v>
      </c>
      <c r="R128" s="40">
        <v>0.77</v>
      </c>
      <c r="S128" s="40">
        <v>0.77</v>
      </c>
      <c r="T128" s="40">
        <v>0.77</v>
      </c>
      <c r="U128" s="40">
        <v>0.77</v>
      </c>
      <c r="V128" s="40">
        <v>0.77</v>
      </c>
      <c r="W128" s="40">
        <v>0.77</v>
      </c>
      <c r="X128" s="40">
        <v>0.77</v>
      </c>
      <c r="Y128" s="40">
        <v>0.77</v>
      </c>
      <c r="Z128" s="40">
        <v>0.77</v>
      </c>
      <c r="AA128" s="40">
        <v>0.77</v>
      </c>
      <c r="AB128" s="40">
        <v>0.77</v>
      </c>
      <c r="AC128" s="40">
        <v>0.77</v>
      </c>
      <c r="AD128" s="40">
        <v>0.77</v>
      </c>
      <c r="AE128" s="40">
        <v>0.77</v>
      </c>
      <c r="AF128" s="40">
        <v>0.77</v>
      </c>
      <c r="AG128" s="40">
        <v>0.77</v>
      </c>
      <c r="AH128" s="40">
        <v>0.77</v>
      </c>
      <c r="AI128" s="40">
        <v>0.77</v>
      </c>
      <c r="AJ128" s="40">
        <v>0.77</v>
      </c>
      <c r="AK128" s="40">
        <v>0.77</v>
      </c>
      <c r="AL128" s="40">
        <v>0.77</v>
      </c>
      <c r="AM128" s="40">
        <v>0.77</v>
      </c>
      <c r="AN128" s="40">
        <v>0.77</v>
      </c>
      <c r="AO128" s="40">
        <v>0.77</v>
      </c>
      <c r="AP128" s="40">
        <v>0.77</v>
      </c>
      <c r="AQ128" s="40">
        <v>0.77</v>
      </c>
      <c r="AR128" s="40">
        <v>0.77</v>
      </c>
      <c r="AS128" s="40">
        <v>0.77</v>
      </c>
      <c r="AT128" s="40">
        <v>0.77</v>
      </c>
      <c r="AU128" s="40">
        <v>0.77</v>
      </c>
      <c r="AV128" s="40">
        <v>0.77</v>
      </c>
      <c r="AW128" s="40">
        <v>0.77</v>
      </c>
      <c r="AX128" s="40">
        <v>0.77</v>
      </c>
      <c r="AY128" s="40">
        <v>0.77</v>
      </c>
      <c r="AZ128" s="40">
        <v>0.77</v>
      </c>
      <c r="BA128" s="40">
        <v>0.77</v>
      </c>
      <c r="BB128" s="40">
        <v>0.77</v>
      </c>
      <c r="BC128" s="40">
        <v>0.77</v>
      </c>
      <c r="BD128" s="40">
        <v>0.77</v>
      </c>
      <c r="BE128" s="40">
        <v>0.77</v>
      </c>
      <c r="BF128" s="40">
        <v>0.77</v>
      </c>
      <c r="BG128" s="40">
        <v>0.77</v>
      </c>
      <c r="BH128" s="40">
        <v>0.77</v>
      </c>
    </row>
    <row r="129" spans="2:60" ht="30" x14ac:dyDescent="0.25">
      <c r="B129" s="5"/>
      <c r="C129" s="82" t="s">
        <v>59</v>
      </c>
      <c r="D129" s="48">
        <v>12</v>
      </c>
      <c r="E129" s="39"/>
      <c r="F129" s="39"/>
      <c r="G129" s="39"/>
      <c r="H129" s="82" t="s">
        <v>63</v>
      </c>
      <c r="I129" s="40"/>
      <c r="J129" s="40"/>
      <c r="K129" s="40"/>
      <c r="L129" s="40"/>
      <c r="M129" s="40"/>
      <c r="N129" s="40">
        <v>0.78</v>
      </c>
      <c r="O129" s="40">
        <v>0.81</v>
      </c>
      <c r="P129" s="40">
        <v>0.81</v>
      </c>
      <c r="Q129" s="40">
        <v>0.81</v>
      </c>
      <c r="R129" s="40">
        <v>0.81</v>
      </c>
      <c r="S129" s="40">
        <v>0.81</v>
      </c>
      <c r="T129" s="40">
        <v>0.81</v>
      </c>
      <c r="U129" s="40">
        <v>0.81</v>
      </c>
      <c r="V129" s="40">
        <v>0.81</v>
      </c>
      <c r="W129" s="40">
        <v>0.81</v>
      </c>
      <c r="X129" s="40">
        <v>0.81</v>
      </c>
      <c r="Y129" s="40">
        <v>0.81</v>
      </c>
      <c r="Z129" s="40">
        <v>0.81</v>
      </c>
      <c r="AA129" s="40">
        <v>0.81</v>
      </c>
      <c r="AB129" s="40">
        <v>0.81</v>
      </c>
      <c r="AC129" s="40">
        <v>0.81</v>
      </c>
      <c r="AD129" s="40">
        <v>0.81</v>
      </c>
      <c r="AE129" s="40">
        <v>0.81</v>
      </c>
      <c r="AF129" s="40">
        <v>0.81</v>
      </c>
      <c r="AG129" s="40">
        <v>0.81</v>
      </c>
      <c r="AH129" s="40">
        <v>0.81</v>
      </c>
      <c r="AI129" s="40">
        <v>0.81</v>
      </c>
      <c r="AJ129" s="40">
        <v>0.81</v>
      </c>
      <c r="AK129" s="40">
        <v>0.81</v>
      </c>
      <c r="AL129" s="40">
        <v>0.81</v>
      </c>
      <c r="AM129" s="40">
        <v>0.81</v>
      </c>
      <c r="AN129" s="40">
        <v>0.81</v>
      </c>
      <c r="AO129" s="40">
        <v>0.81</v>
      </c>
      <c r="AP129" s="40">
        <v>0.81</v>
      </c>
      <c r="AQ129" s="40">
        <v>0.81</v>
      </c>
      <c r="AR129" s="40">
        <v>0.81</v>
      </c>
      <c r="AS129" s="40">
        <v>0.81</v>
      </c>
      <c r="AT129" s="40">
        <v>0.81</v>
      </c>
      <c r="AU129" s="40">
        <v>0.81</v>
      </c>
      <c r="AV129" s="40">
        <v>0.81</v>
      </c>
      <c r="AW129" s="40">
        <v>0.81</v>
      </c>
      <c r="AX129" s="40">
        <v>0.81</v>
      </c>
      <c r="AY129" s="40">
        <v>0.81</v>
      </c>
      <c r="AZ129" s="40">
        <v>0.81</v>
      </c>
      <c r="BA129" s="40">
        <v>0.81</v>
      </c>
      <c r="BB129" s="40">
        <v>0.81</v>
      </c>
      <c r="BC129" s="40">
        <v>0.81</v>
      </c>
      <c r="BD129" s="40">
        <v>0.81</v>
      </c>
      <c r="BE129" s="40">
        <v>0.81</v>
      </c>
      <c r="BF129" s="40">
        <v>0.81</v>
      </c>
      <c r="BG129" s="40">
        <v>0.81</v>
      </c>
      <c r="BH129" s="40">
        <v>0.81</v>
      </c>
    </row>
    <row r="130" spans="2:60" ht="30" x14ac:dyDescent="0.25">
      <c r="B130" s="5"/>
      <c r="C130" s="82" t="s">
        <v>59</v>
      </c>
      <c r="D130" s="48">
        <v>13</v>
      </c>
      <c r="E130" s="39"/>
      <c r="F130" s="39"/>
      <c r="G130" s="39"/>
      <c r="H130" s="82" t="s">
        <v>63</v>
      </c>
      <c r="I130" s="40"/>
      <c r="J130" s="40"/>
      <c r="K130" s="40"/>
      <c r="L130" s="40"/>
      <c r="M130" s="40"/>
      <c r="N130" s="40">
        <v>0.82</v>
      </c>
      <c r="O130" s="40">
        <v>0.85</v>
      </c>
      <c r="P130" s="40">
        <v>0.85</v>
      </c>
      <c r="Q130" s="40">
        <v>0.85</v>
      </c>
      <c r="R130" s="40">
        <v>0.85</v>
      </c>
      <c r="S130" s="40">
        <v>0.85</v>
      </c>
      <c r="T130" s="40">
        <v>0.85</v>
      </c>
      <c r="U130" s="40">
        <v>0.85</v>
      </c>
      <c r="V130" s="40">
        <v>0.85</v>
      </c>
      <c r="W130" s="40">
        <v>0.85</v>
      </c>
      <c r="X130" s="40">
        <v>0.85</v>
      </c>
      <c r="Y130" s="40">
        <v>0.85</v>
      </c>
      <c r="Z130" s="40">
        <v>0.85</v>
      </c>
      <c r="AA130" s="40">
        <v>0.85</v>
      </c>
      <c r="AB130" s="40">
        <v>0.85</v>
      </c>
      <c r="AC130" s="40">
        <v>0.85</v>
      </c>
      <c r="AD130" s="40">
        <v>0.85</v>
      </c>
      <c r="AE130" s="40">
        <v>0.85</v>
      </c>
      <c r="AF130" s="40">
        <v>0.85</v>
      </c>
      <c r="AG130" s="40">
        <v>0.85</v>
      </c>
      <c r="AH130" s="40">
        <v>0.85</v>
      </c>
      <c r="AI130" s="40">
        <v>0.85</v>
      </c>
      <c r="AJ130" s="40">
        <v>0.85</v>
      </c>
      <c r="AK130" s="40">
        <v>0.85</v>
      </c>
      <c r="AL130" s="40">
        <v>0.85</v>
      </c>
      <c r="AM130" s="40">
        <v>0.85</v>
      </c>
      <c r="AN130" s="40">
        <v>0.85</v>
      </c>
      <c r="AO130" s="40">
        <v>0.85</v>
      </c>
      <c r="AP130" s="40">
        <v>0.85</v>
      </c>
      <c r="AQ130" s="40">
        <v>0.85</v>
      </c>
      <c r="AR130" s="40">
        <v>0.85</v>
      </c>
      <c r="AS130" s="40">
        <v>0.85</v>
      </c>
      <c r="AT130" s="40">
        <v>0.85</v>
      </c>
      <c r="AU130" s="40">
        <v>0.85</v>
      </c>
      <c r="AV130" s="40">
        <v>0.85</v>
      </c>
      <c r="AW130" s="40">
        <v>0.85</v>
      </c>
      <c r="AX130" s="40">
        <v>0.85</v>
      </c>
      <c r="AY130" s="40">
        <v>0.85</v>
      </c>
      <c r="AZ130" s="40">
        <v>0.85</v>
      </c>
      <c r="BA130" s="40">
        <v>0.85</v>
      </c>
      <c r="BB130" s="40">
        <v>0.85</v>
      </c>
      <c r="BC130" s="40">
        <v>0.85</v>
      </c>
      <c r="BD130" s="40">
        <v>0.85</v>
      </c>
      <c r="BE130" s="40">
        <v>0.85</v>
      </c>
      <c r="BF130" s="40">
        <v>0.85</v>
      </c>
      <c r="BG130" s="40">
        <v>0.85</v>
      </c>
      <c r="BH130" s="40">
        <v>0.85</v>
      </c>
    </row>
    <row r="131" spans="2:60" ht="30" x14ac:dyDescent="0.25">
      <c r="B131" s="5"/>
      <c r="C131" s="82" t="s">
        <v>59</v>
      </c>
      <c r="D131" s="48">
        <v>14</v>
      </c>
      <c r="E131" s="39"/>
      <c r="F131" s="39"/>
      <c r="G131" s="39"/>
      <c r="H131" s="82" t="s">
        <v>63</v>
      </c>
      <c r="I131" s="40"/>
      <c r="J131" s="40"/>
      <c r="K131" s="40"/>
      <c r="L131" s="40"/>
      <c r="M131" s="40"/>
      <c r="N131" s="40">
        <v>0.85</v>
      </c>
      <c r="O131" s="40">
        <v>0.85</v>
      </c>
      <c r="P131" s="40">
        <v>0.85</v>
      </c>
      <c r="Q131" s="40">
        <v>0.85</v>
      </c>
      <c r="R131" s="40">
        <v>0.85</v>
      </c>
      <c r="S131" s="40">
        <v>0.85</v>
      </c>
      <c r="T131" s="40">
        <v>0.85</v>
      </c>
      <c r="U131" s="40">
        <v>0.85</v>
      </c>
      <c r="V131" s="40">
        <v>0.85</v>
      </c>
      <c r="W131" s="40">
        <v>0.85</v>
      </c>
      <c r="X131" s="40">
        <v>0.85</v>
      </c>
      <c r="Y131" s="40">
        <v>0.85</v>
      </c>
      <c r="Z131" s="40">
        <v>0.85</v>
      </c>
      <c r="AA131" s="40">
        <v>0.85</v>
      </c>
      <c r="AB131" s="40">
        <v>0.85</v>
      </c>
      <c r="AC131" s="40">
        <v>0.85</v>
      </c>
      <c r="AD131" s="40">
        <v>0.85</v>
      </c>
      <c r="AE131" s="40">
        <v>0.85</v>
      </c>
      <c r="AF131" s="40">
        <v>0.85</v>
      </c>
      <c r="AG131" s="40">
        <v>0.85</v>
      </c>
      <c r="AH131" s="40">
        <v>0.85</v>
      </c>
      <c r="AI131" s="40">
        <v>0.85</v>
      </c>
      <c r="AJ131" s="40">
        <v>0.85</v>
      </c>
      <c r="AK131" s="40">
        <v>0.85</v>
      </c>
      <c r="AL131" s="40">
        <v>0.85</v>
      </c>
      <c r="AM131" s="40">
        <v>0.85</v>
      </c>
      <c r="AN131" s="40">
        <v>0.85</v>
      </c>
      <c r="AO131" s="40">
        <v>0.85</v>
      </c>
      <c r="AP131" s="40">
        <v>0.85</v>
      </c>
      <c r="AQ131" s="40">
        <v>0.85</v>
      </c>
      <c r="AR131" s="40">
        <v>0.85</v>
      </c>
      <c r="AS131" s="40">
        <v>0.85</v>
      </c>
      <c r="AT131" s="40">
        <v>0.85</v>
      </c>
      <c r="AU131" s="40">
        <v>0.85</v>
      </c>
      <c r="AV131" s="40">
        <v>0.85</v>
      </c>
      <c r="AW131" s="40">
        <v>0.85</v>
      </c>
      <c r="AX131" s="40">
        <v>0.85</v>
      </c>
      <c r="AY131" s="40">
        <v>0.85</v>
      </c>
      <c r="AZ131" s="40">
        <v>0.85</v>
      </c>
      <c r="BA131" s="40">
        <v>0.85</v>
      </c>
      <c r="BB131" s="40">
        <v>0.85</v>
      </c>
      <c r="BC131" s="40">
        <v>0.85</v>
      </c>
      <c r="BD131" s="40">
        <v>0.85</v>
      </c>
      <c r="BE131" s="40">
        <v>0.85</v>
      </c>
      <c r="BF131" s="40">
        <v>0.85</v>
      </c>
      <c r="BG131" s="40">
        <v>0.85</v>
      </c>
      <c r="BH131" s="40">
        <v>0.85</v>
      </c>
    </row>
    <row r="132" spans="2:60" ht="30" x14ac:dyDescent="0.25">
      <c r="B132" s="5"/>
      <c r="C132" s="82" t="s">
        <v>59</v>
      </c>
      <c r="D132" s="48">
        <v>15</v>
      </c>
      <c r="E132" s="39"/>
      <c r="F132" s="39"/>
      <c r="G132" s="39"/>
      <c r="H132" s="82" t="s">
        <v>63</v>
      </c>
      <c r="I132" s="40"/>
      <c r="J132" s="40"/>
      <c r="K132" s="40"/>
      <c r="L132" s="40"/>
      <c r="M132" s="40"/>
      <c r="N132" s="40">
        <v>0.89</v>
      </c>
      <c r="O132" s="40">
        <v>0.89</v>
      </c>
      <c r="P132" s="40">
        <v>0.89</v>
      </c>
      <c r="Q132" s="40">
        <v>0.89</v>
      </c>
      <c r="R132" s="40">
        <v>0.89</v>
      </c>
      <c r="S132" s="40">
        <v>0.89</v>
      </c>
      <c r="T132" s="40">
        <v>0.89</v>
      </c>
      <c r="U132" s="40">
        <v>0.89</v>
      </c>
      <c r="V132" s="40">
        <v>0.89</v>
      </c>
      <c r="W132" s="40">
        <v>0.89</v>
      </c>
      <c r="X132" s="40">
        <v>0.89</v>
      </c>
      <c r="Y132" s="40">
        <v>0.89</v>
      </c>
      <c r="Z132" s="40">
        <v>0.89</v>
      </c>
      <c r="AA132" s="40">
        <v>0.89</v>
      </c>
      <c r="AB132" s="40">
        <v>0.89</v>
      </c>
      <c r="AC132" s="40">
        <v>0.89</v>
      </c>
      <c r="AD132" s="40">
        <v>0.89</v>
      </c>
      <c r="AE132" s="40">
        <v>0.89</v>
      </c>
      <c r="AF132" s="40">
        <v>0.89</v>
      </c>
      <c r="AG132" s="40">
        <v>0.89</v>
      </c>
      <c r="AH132" s="40">
        <v>0.89</v>
      </c>
      <c r="AI132" s="40">
        <v>0.89</v>
      </c>
      <c r="AJ132" s="40">
        <v>0.89</v>
      </c>
      <c r="AK132" s="40">
        <v>0.89</v>
      </c>
      <c r="AL132" s="40">
        <v>0.89</v>
      </c>
      <c r="AM132" s="40">
        <v>0.89</v>
      </c>
      <c r="AN132" s="40">
        <v>0.89</v>
      </c>
      <c r="AO132" s="40">
        <v>0.89</v>
      </c>
      <c r="AP132" s="40">
        <v>0.89</v>
      </c>
      <c r="AQ132" s="40">
        <v>0.89</v>
      </c>
      <c r="AR132" s="40">
        <v>0.89</v>
      </c>
      <c r="AS132" s="40">
        <v>0.89</v>
      </c>
      <c r="AT132" s="40">
        <v>0.89</v>
      </c>
      <c r="AU132" s="40">
        <v>0.89</v>
      </c>
      <c r="AV132" s="40">
        <v>0.89</v>
      </c>
      <c r="AW132" s="40">
        <v>0.89</v>
      </c>
      <c r="AX132" s="40">
        <v>0.89</v>
      </c>
      <c r="AY132" s="40">
        <v>0.89</v>
      </c>
      <c r="AZ132" s="40">
        <v>0.89</v>
      </c>
      <c r="BA132" s="40">
        <v>0.89</v>
      </c>
      <c r="BB132" s="40">
        <v>0.89</v>
      </c>
      <c r="BC132" s="40">
        <v>0.89</v>
      </c>
      <c r="BD132" s="40">
        <v>0.89</v>
      </c>
      <c r="BE132" s="40">
        <v>0.89</v>
      </c>
      <c r="BF132" s="40">
        <v>0.89</v>
      </c>
      <c r="BG132" s="40">
        <v>0.89</v>
      </c>
      <c r="BH132" s="40">
        <v>0.89</v>
      </c>
    </row>
    <row r="133" spans="2:60" ht="105" x14ac:dyDescent="0.25">
      <c r="B133" s="5"/>
      <c r="C133" s="82" t="s">
        <v>59</v>
      </c>
      <c r="D133" s="48" t="s">
        <v>127</v>
      </c>
      <c r="E133" s="39"/>
      <c r="F133" s="39"/>
      <c r="G133" s="39"/>
      <c r="H133" s="82" t="s">
        <v>63</v>
      </c>
      <c r="I133" s="40"/>
      <c r="J133" s="40"/>
      <c r="K133" s="40"/>
      <c r="L133" s="40"/>
      <c r="M133" s="40"/>
      <c r="N133" s="40">
        <v>0.68</v>
      </c>
      <c r="O133" s="40">
        <v>0.89</v>
      </c>
      <c r="P133" s="40">
        <v>0.89</v>
      </c>
      <c r="Q133" s="40">
        <v>0.89</v>
      </c>
      <c r="R133" s="40">
        <v>0.89</v>
      </c>
      <c r="S133" s="40">
        <v>0.89</v>
      </c>
      <c r="T133" s="40">
        <v>0.89</v>
      </c>
      <c r="U133" s="40">
        <v>0.89</v>
      </c>
      <c r="V133" s="40">
        <v>0.89</v>
      </c>
      <c r="W133" s="40">
        <v>0.89</v>
      </c>
      <c r="X133" s="40">
        <v>0.89</v>
      </c>
      <c r="Y133" s="40">
        <v>0.89</v>
      </c>
      <c r="Z133" s="40">
        <v>0.89</v>
      </c>
      <c r="AA133" s="40">
        <v>0.89</v>
      </c>
      <c r="AB133" s="40">
        <v>0.89</v>
      </c>
      <c r="AC133" s="40">
        <v>0.89</v>
      </c>
      <c r="AD133" s="40">
        <v>0.89</v>
      </c>
      <c r="AE133" s="40">
        <v>0.89</v>
      </c>
      <c r="AF133" s="40">
        <v>0.89</v>
      </c>
      <c r="AG133" s="40">
        <v>0.89</v>
      </c>
      <c r="AH133" s="40">
        <v>0.89</v>
      </c>
      <c r="AI133" s="40">
        <v>0.89</v>
      </c>
      <c r="AJ133" s="40">
        <v>0.89</v>
      </c>
      <c r="AK133" s="40">
        <v>0.89</v>
      </c>
      <c r="AL133" s="40">
        <v>0.89</v>
      </c>
      <c r="AM133" s="40">
        <v>0.89</v>
      </c>
      <c r="AN133" s="40">
        <v>0.89</v>
      </c>
      <c r="AO133" s="40">
        <v>0.89</v>
      </c>
      <c r="AP133" s="40">
        <v>0.89</v>
      </c>
      <c r="AQ133" s="40">
        <v>0.89</v>
      </c>
      <c r="AR133" s="40">
        <v>0.89</v>
      </c>
      <c r="AS133" s="40">
        <v>0.89</v>
      </c>
      <c r="AT133" s="40">
        <v>0.89</v>
      </c>
      <c r="AU133" s="40">
        <v>0.89</v>
      </c>
      <c r="AV133" s="40">
        <v>0.89</v>
      </c>
      <c r="AW133" s="40">
        <v>0.89</v>
      </c>
      <c r="AX133" s="40">
        <v>0.89</v>
      </c>
      <c r="AY133" s="40">
        <v>0.89</v>
      </c>
      <c r="AZ133" s="40">
        <v>0.89</v>
      </c>
      <c r="BA133" s="40">
        <v>0.89</v>
      </c>
      <c r="BB133" s="40">
        <v>0.89</v>
      </c>
      <c r="BC133" s="40">
        <v>0.89</v>
      </c>
      <c r="BD133" s="40">
        <v>0.89</v>
      </c>
      <c r="BE133" s="40">
        <v>0.89</v>
      </c>
      <c r="BF133" s="40">
        <v>0.89</v>
      </c>
      <c r="BG133" s="40">
        <v>0.89</v>
      </c>
      <c r="BH133" s="40">
        <v>0.89</v>
      </c>
    </row>
    <row r="134" spans="2:60" ht="30" x14ac:dyDescent="0.25">
      <c r="B134" s="5"/>
      <c r="C134" s="82" t="s">
        <v>59</v>
      </c>
      <c r="D134" s="48">
        <v>2</v>
      </c>
      <c r="E134" s="39"/>
      <c r="F134" s="39"/>
      <c r="G134" s="39"/>
      <c r="H134" s="82" t="s">
        <v>63</v>
      </c>
      <c r="I134" s="40"/>
      <c r="J134" s="40"/>
      <c r="K134" s="40"/>
      <c r="L134" s="40"/>
      <c r="M134" s="40"/>
      <c r="N134" s="40">
        <v>0.69</v>
      </c>
      <c r="O134" s="40">
        <v>0.75</v>
      </c>
      <c r="P134" s="40">
        <v>0.75</v>
      </c>
      <c r="Q134" s="40">
        <v>0.75</v>
      </c>
      <c r="R134" s="40">
        <v>0.75</v>
      </c>
      <c r="S134" s="40">
        <v>0.75</v>
      </c>
      <c r="T134" s="40">
        <v>0.75</v>
      </c>
      <c r="U134" s="40">
        <v>0.75</v>
      </c>
      <c r="V134" s="40">
        <v>0.75</v>
      </c>
      <c r="W134" s="40">
        <v>0.75</v>
      </c>
      <c r="X134" s="40">
        <v>0.75</v>
      </c>
      <c r="Y134" s="40">
        <v>0.75</v>
      </c>
      <c r="Z134" s="40">
        <v>0.75</v>
      </c>
      <c r="AA134" s="40">
        <v>0.75</v>
      </c>
      <c r="AB134" s="40">
        <v>0.75</v>
      </c>
      <c r="AC134" s="40">
        <v>0.75</v>
      </c>
      <c r="AD134" s="40">
        <v>0.75</v>
      </c>
      <c r="AE134" s="40">
        <v>0.75</v>
      </c>
      <c r="AF134" s="40">
        <v>0.75</v>
      </c>
      <c r="AG134" s="40">
        <v>0.75</v>
      </c>
      <c r="AH134" s="40">
        <v>0.75</v>
      </c>
      <c r="AI134" s="40">
        <v>0.75</v>
      </c>
      <c r="AJ134" s="40">
        <v>0.75</v>
      </c>
      <c r="AK134" s="40">
        <v>0.75</v>
      </c>
      <c r="AL134" s="40">
        <v>0.75</v>
      </c>
      <c r="AM134" s="40">
        <v>0.75</v>
      </c>
      <c r="AN134" s="40">
        <v>0.75</v>
      </c>
      <c r="AO134" s="40">
        <v>0.75</v>
      </c>
      <c r="AP134" s="40">
        <v>0.75</v>
      </c>
      <c r="AQ134" s="40">
        <v>0.75</v>
      </c>
      <c r="AR134" s="40">
        <v>0.75</v>
      </c>
      <c r="AS134" s="40">
        <v>0.75</v>
      </c>
      <c r="AT134" s="40">
        <v>0.75</v>
      </c>
      <c r="AU134" s="40">
        <v>0.75</v>
      </c>
      <c r="AV134" s="40">
        <v>0.75</v>
      </c>
      <c r="AW134" s="40">
        <v>0.75</v>
      </c>
      <c r="AX134" s="40">
        <v>0.75</v>
      </c>
      <c r="AY134" s="40">
        <v>0.75</v>
      </c>
      <c r="AZ134" s="40">
        <v>0.75</v>
      </c>
      <c r="BA134" s="40">
        <v>0.75</v>
      </c>
      <c r="BB134" s="40">
        <v>0.75</v>
      </c>
      <c r="BC134" s="40">
        <v>0.75</v>
      </c>
      <c r="BD134" s="40">
        <v>0.75</v>
      </c>
      <c r="BE134" s="40">
        <v>0.75</v>
      </c>
      <c r="BF134" s="40">
        <v>0.75</v>
      </c>
      <c r="BG134" s="40">
        <v>0.75</v>
      </c>
      <c r="BH134" s="40">
        <v>0.75</v>
      </c>
    </row>
    <row r="135" spans="2:60" ht="30" x14ac:dyDescent="0.25">
      <c r="B135" s="5"/>
      <c r="C135" s="82" t="s">
        <v>59</v>
      </c>
      <c r="D135" s="48">
        <v>3</v>
      </c>
      <c r="E135" s="39"/>
      <c r="F135" s="39"/>
      <c r="G135" s="39"/>
      <c r="H135" s="82" t="s">
        <v>63</v>
      </c>
      <c r="I135" s="40"/>
      <c r="J135" s="40"/>
      <c r="K135" s="40"/>
      <c r="L135" s="40"/>
      <c r="M135" s="40"/>
      <c r="N135" s="40">
        <v>0.71</v>
      </c>
      <c r="O135" s="40">
        <v>0.77</v>
      </c>
      <c r="P135" s="40">
        <v>0.77</v>
      </c>
      <c r="Q135" s="40">
        <v>0.77</v>
      </c>
      <c r="R135" s="40">
        <v>0.77</v>
      </c>
      <c r="S135" s="40">
        <v>0.77</v>
      </c>
      <c r="T135" s="40">
        <v>0.77</v>
      </c>
      <c r="U135" s="40">
        <v>0.77</v>
      </c>
      <c r="V135" s="40">
        <v>0.77</v>
      </c>
      <c r="W135" s="40">
        <v>0.77</v>
      </c>
      <c r="X135" s="40">
        <v>0.77</v>
      </c>
      <c r="Y135" s="40">
        <v>0.77</v>
      </c>
      <c r="Z135" s="40">
        <v>0.77</v>
      </c>
      <c r="AA135" s="40">
        <v>0.77</v>
      </c>
      <c r="AB135" s="40">
        <v>0.77</v>
      </c>
      <c r="AC135" s="40">
        <v>0.77</v>
      </c>
      <c r="AD135" s="40">
        <v>0.77</v>
      </c>
      <c r="AE135" s="40">
        <v>0.77</v>
      </c>
      <c r="AF135" s="40">
        <v>0.77</v>
      </c>
      <c r="AG135" s="40">
        <v>0.77</v>
      </c>
      <c r="AH135" s="40">
        <v>0.77</v>
      </c>
      <c r="AI135" s="40">
        <v>0.77</v>
      </c>
      <c r="AJ135" s="40">
        <v>0.77</v>
      </c>
      <c r="AK135" s="40">
        <v>0.77</v>
      </c>
      <c r="AL135" s="40">
        <v>0.77</v>
      </c>
      <c r="AM135" s="40">
        <v>0.77</v>
      </c>
      <c r="AN135" s="40">
        <v>0.77</v>
      </c>
      <c r="AO135" s="40">
        <v>0.77</v>
      </c>
      <c r="AP135" s="40">
        <v>0.77</v>
      </c>
      <c r="AQ135" s="40">
        <v>0.77</v>
      </c>
      <c r="AR135" s="40">
        <v>0.77</v>
      </c>
      <c r="AS135" s="40">
        <v>0.77</v>
      </c>
      <c r="AT135" s="40">
        <v>0.77</v>
      </c>
      <c r="AU135" s="40">
        <v>0.77</v>
      </c>
      <c r="AV135" s="40">
        <v>0.77</v>
      </c>
      <c r="AW135" s="40">
        <v>0.77</v>
      </c>
      <c r="AX135" s="40">
        <v>0.77</v>
      </c>
      <c r="AY135" s="40">
        <v>0.77</v>
      </c>
      <c r="AZ135" s="40">
        <v>0.77</v>
      </c>
      <c r="BA135" s="40">
        <v>0.77</v>
      </c>
      <c r="BB135" s="40">
        <v>0.77</v>
      </c>
      <c r="BC135" s="40">
        <v>0.77</v>
      </c>
      <c r="BD135" s="40">
        <v>0.77</v>
      </c>
      <c r="BE135" s="40">
        <v>0.77</v>
      </c>
      <c r="BF135" s="40">
        <v>0.77</v>
      </c>
      <c r="BG135" s="40">
        <v>0.77</v>
      </c>
      <c r="BH135" s="40">
        <v>0.77</v>
      </c>
    </row>
    <row r="136" spans="2:60" ht="30" x14ac:dyDescent="0.25">
      <c r="B136" s="5"/>
      <c r="C136" s="82" t="s">
        <v>59</v>
      </c>
      <c r="D136" s="48">
        <v>4</v>
      </c>
      <c r="E136" s="39"/>
      <c r="F136" s="39"/>
      <c r="G136" s="39"/>
      <c r="H136" s="82" t="s">
        <v>63</v>
      </c>
      <c r="I136" s="40"/>
      <c r="J136" s="40"/>
      <c r="K136" s="40"/>
      <c r="L136" s="40"/>
      <c r="M136" s="40"/>
      <c r="N136" s="40">
        <v>0.73</v>
      </c>
      <c r="O136" s="40">
        <v>0.79</v>
      </c>
      <c r="P136" s="40">
        <v>0.79</v>
      </c>
      <c r="Q136" s="40">
        <v>0.79</v>
      </c>
      <c r="R136" s="40">
        <v>0.79</v>
      </c>
      <c r="S136" s="40">
        <v>0.79</v>
      </c>
      <c r="T136" s="40">
        <v>0.79</v>
      </c>
      <c r="U136" s="40">
        <v>0.79</v>
      </c>
      <c r="V136" s="40">
        <v>0.79</v>
      </c>
      <c r="W136" s="40">
        <v>0.79</v>
      </c>
      <c r="X136" s="40">
        <v>0.79</v>
      </c>
      <c r="Y136" s="40">
        <v>0.79</v>
      </c>
      <c r="Z136" s="40">
        <v>0.79</v>
      </c>
      <c r="AA136" s="40">
        <v>0.79</v>
      </c>
      <c r="AB136" s="40">
        <v>0.79</v>
      </c>
      <c r="AC136" s="40">
        <v>0.79</v>
      </c>
      <c r="AD136" s="40">
        <v>0.79</v>
      </c>
      <c r="AE136" s="40">
        <v>0.79</v>
      </c>
      <c r="AF136" s="40">
        <v>0.79</v>
      </c>
      <c r="AG136" s="40">
        <v>0.79</v>
      </c>
      <c r="AH136" s="40">
        <v>0.79</v>
      </c>
      <c r="AI136" s="40">
        <v>0.79</v>
      </c>
      <c r="AJ136" s="40">
        <v>0.79</v>
      </c>
      <c r="AK136" s="40">
        <v>0.79</v>
      </c>
      <c r="AL136" s="40">
        <v>0.79</v>
      </c>
      <c r="AM136" s="40">
        <v>0.79</v>
      </c>
      <c r="AN136" s="40">
        <v>0.79</v>
      </c>
      <c r="AO136" s="40">
        <v>0.79</v>
      </c>
      <c r="AP136" s="40">
        <v>0.79</v>
      </c>
      <c r="AQ136" s="40">
        <v>0.79</v>
      </c>
      <c r="AR136" s="40">
        <v>0.79</v>
      </c>
      <c r="AS136" s="40">
        <v>0.79</v>
      </c>
      <c r="AT136" s="40">
        <v>0.79</v>
      </c>
      <c r="AU136" s="40">
        <v>0.79</v>
      </c>
      <c r="AV136" s="40">
        <v>0.79</v>
      </c>
      <c r="AW136" s="40">
        <v>0.79</v>
      </c>
      <c r="AX136" s="40">
        <v>0.79</v>
      </c>
      <c r="AY136" s="40">
        <v>0.79</v>
      </c>
      <c r="AZ136" s="40">
        <v>0.79</v>
      </c>
      <c r="BA136" s="40">
        <v>0.79</v>
      </c>
      <c r="BB136" s="40">
        <v>0.79</v>
      </c>
      <c r="BC136" s="40">
        <v>0.79</v>
      </c>
      <c r="BD136" s="40">
        <v>0.79</v>
      </c>
      <c r="BE136" s="40">
        <v>0.79</v>
      </c>
      <c r="BF136" s="40">
        <v>0.79</v>
      </c>
      <c r="BG136" s="40">
        <v>0.79</v>
      </c>
      <c r="BH136" s="40">
        <v>0.79</v>
      </c>
    </row>
    <row r="137" spans="2:60" ht="30" x14ac:dyDescent="0.25">
      <c r="B137" s="5"/>
      <c r="C137" s="82" t="s">
        <v>59</v>
      </c>
      <c r="D137" s="48">
        <v>5</v>
      </c>
      <c r="E137" s="39"/>
      <c r="F137" s="39"/>
      <c r="G137" s="39"/>
      <c r="H137" s="82" t="s">
        <v>63</v>
      </c>
      <c r="I137" s="40"/>
      <c r="J137" s="40"/>
      <c r="K137" s="40"/>
      <c r="L137" s="40"/>
      <c r="M137" s="40"/>
      <c r="N137" s="40">
        <v>0.76</v>
      </c>
      <c r="O137" s="40">
        <v>0.81</v>
      </c>
      <c r="P137" s="40">
        <v>0.81</v>
      </c>
      <c r="Q137" s="40">
        <v>0.81</v>
      </c>
      <c r="R137" s="40">
        <v>0.81</v>
      </c>
      <c r="S137" s="40">
        <v>0.81</v>
      </c>
      <c r="T137" s="40">
        <v>0.81</v>
      </c>
      <c r="U137" s="40">
        <v>0.81</v>
      </c>
      <c r="V137" s="40">
        <v>0.81</v>
      </c>
      <c r="W137" s="40">
        <v>0.81</v>
      </c>
      <c r="X137" s="40">
        <v>0.81</v>
      </c>
      <c r="Y137" s="40">
        <v>0.81</v>
      </c>
      <c r="Z137" s="40">
        <v>0.81</v>
      </c>
      <c r="AA137" s="40">
        <v>0.81</v>
      </c>
      <c r="AB137" s="40">
        <v>0.81</v>
      </c>
      <c r="AC137" s="40">
        <v>0.81</v>
      </c>
      <c r="AD137" s="40">
        <v>0.81</v>
      </c>
      <c r="AE137" s="40">
        <v>0.81</v>
      </c>
      <c r="AF137" s="40">
        <v>0.81</v>
      </c>
      <c r="AG137" s="40">
        <v>0.81</v>
      </c>
      <c r="AH137" s="40">
        <v>0.81</v>
      </c>
      <c r="AI137" s="40">
        <v>0.81</v>
      </c>
      <c r="AJ137" s="40">
        <v>0.81</v>
      </c>
      <c r="AK137" s="40">
        <v>0.81</v>
      </c>
      <c r="AL137" s="40">
        <v>0.81</v>
      </c>
      <c r="AM137" s="40">
        <v>0.81</v>
      </c>
      <c r="AN137" s="40">
        <v>0.81</v>
      </c>
      <c r="AO137" s="40">
        <v>0.81</v>
      </c>
      <c r="AP137" s="40">
        <v>0.81</v>
      </c>
      <c r="AQ137" s="40">
        <v>0.81</v>
      </c>
      <c r="AR137" s="40">
        <v>0.81</v>
      </c>
      <c r="AS137" s="40">
        <v>0.81</v>
      </c>
      <c r="AT137" s="40">
        <v>0.81</v>
      </c>
      <c r="AU137" s="40">
        <v>0.81</v>
      </c>
      <c r="AV137" s="40">
        <v>0.81</v>
      </c>
      <c r="AW137" s="40">
        <v>0.81</v>
      </c>
      <c r="AX137" s="40">
        <v>0.81</v>
      </c>
      <c r="AY137" s="40">
        <v>0.81</v>
      </c>
      <c r="AZ137" s="40">
        <v>0.81</v>
      </c>
      <c r="BA137" s="40">
        <v>0.81</v>
      </c>
      <c r="BB137" s="40">
        <v>0.81</v>
      </c>
      <c r="BC137" s="40">
        <v>0.81</v>
      </c>
      <c r="BD137" s="40">
        <v>0.81</v>
      </c>
      <c r="BE137" s="40">
        <v>0.81</v>
      </c>
      <c r="BF137" s="40">
        <v>0.81</v>
      </c>
      <c r="BG137" s="40">
        <v>0.81</v>
      </c>
      <c r="BH137" s="40">
        <v>0.81</v>
      </c>
    </row>
    <row r="138" spans="2:60" ht="30" x14ac:dyDescent="0.25">
      <c r="B138" s="5"/>
      <c r="C138" s="82" t="s">
        <v>59</v>
      </c>
      <c r="D138" s="48">
        <v>6</v>
      </c>
      <c r="E138" s="39"/>
      <c r="F138" s="39"/>
      <c r="G138" s="39"/>
      <c r="H138" s="82" t="s">
        <v>63</v>
      </c>
      <c r="I138" s="40"/>
      <c r="J138" s="40"/>
      <c r="K138" s="40"/>
      <c r="L138" s="40"/>
      <c r="M138" s="40"/>
      <c r="N138" s="40">
        <v>0.78</v>
      </c>
      <c r="O138" s="40">
        <v>0.83</v>
      </c>
      <c r="P138" s="40">
        <v>0.83</v>
      </c>
      <c r="Q138" s="40">
        <v>0.83</v>
      </c>
      <c r="R138" s="40">
        <v>0.83</v>
      </c>
      <c r="S138" s="40">
        <v>0.83</v>
      </c>
      <c r="T138" s="40">
        <v>0.83</v>
      </c>
      <c r="U138" s="40">
        <v>0.83</v>
      </c>
      <c r="V138" s="40">
        <v>0.83</v>
      </c>
      <c r="W138" s="40">
        <v>0.83</v>
      </c>
      <c r="X138" s="40">
        <v>0.83</v>
      </c>
      <c r="Y138" s="40">
        <v>0.83</v>
      </c>
      <c r="Z138" s="40">
        <v>0.83</v>
      </c>
      <c r="AA138" s="40">
        <v>0.83</v>
      </c>
      <c r="AB138" s="40">
        <v>0.83</v>
      </c>
      <c r="AC138" s="40">
        <v>0.83</v>
      </c>
      <c r="AD138" s="40">
        <v>0.83</v>
      </c>
      <c r="AE138" s="40">
        <v>0.83</v>
      </c>
      <c r="AF138" s="40">
        <v>0.83</v>
      </c>
      <c r="AG138" s="40">
        <v>0.83</v>
      </c>
      <c r="AH138" s="40">
        <v>0.83</v>
      </c>
      <c r="AI138" s="40">
        <v>0.83</v>
      </c>
      <c r="AJ138" s="40">
        <v>0.83</v>
      </c>
      <c r="AK138" s="40">
        <v>0.83</v>
      </c>
      <c r="AL138" s="40">
        <v>0.83</v>
      </c>
      <c r="AM138" s="40">
        <v>0.83</v>
      </c>
      <c r="AN138" s="40">
        <v>0.83</v>
      </c>
      <c r="AO138" s="40">
        <v>0.83</v>
      </c>
      <c r="AP138" s="40">
        <v>0.83</v>
      </c>
      <c r="AQ138" s="40">
        <v>0.83</v>
      </c>
      <c r="AR138" s="40">
        <v>0.83</v>
      </c>
      <c r="AS138" s="40">
        <v>0.83</v>
      </c>
      <c r="AT138" s="40">
        <v>0.83</v>
      </c>
      <c r="AU138" s="40">
        <v>0.83</v>
      </c>
      <c r="AV138" s="40">
        <v>0.83</v>
      </c>
      <c r="AW138" s="40">
        <v>0.83</v>
      </c>
      <c r="AX138" s="40">
        <v>0.83</v>
      </c>
      <c r="AY138" s="40">
        <v>0.83</v>
      </c>
      <c r="AZ138" s="40">
        <v>0.83</v>
      </c>
      <c r="BA138" s="40">
        <v>0.83</v>
      </c>
      <c r="BB138" s="40">
        <v>0.83</v>
      </c>
      <c r="BC138" s="40">
        <v>0.83</v>
      </c>
      <c r="BD138" s="40">
        <v>0.83</v>
      </c>
      <c r="BE138" s="40">
        <v>0.83</v>
      </c>
      <c r="BF138" s="40">
        <v>0.83</v>
      </c>
      <c r="BG138" s="40">
        <v>0.83</v>
      </c>
      <c r="BH138" s="40">
        <v>0.83</v>
      </c>
    </row>
    <row r="139" spans="2:60" ht="30" x14ac:dyDescent="0.25">
      <c r="B139" s="5"/>
      <c r="C139" s="82" t="s">
        <v>59</v>
      </c>
      <c r="D139" s="48">
        <v>7</v>
      </c>
      <c r="E139" s="39"/>
      <c r="F139" s="39"/>
      <c r="G139" s="39"/>
      <c r="H139" s="82" t="s">
        <v>63</v>
      </c>
      <c r="I139" s="40"/>
      <c r="J139" s="40"/>
      <c r="K139" s="40"/>
      <c r="L139" s="40"/>
      <c r="M139" s="40"/>
      <c r="N139" s="40">
        <v>0.81</v>
      </c>
      <c r="O139" s="40">
        <v>0.85</v>
      </c>
      <c r="P139" s="40">
        <v>0.85</v>
      </c>
      <c r="Q139" s="40">
        <v>0.85</v>
      </c>
      <c r="R139" s="40">
        <v>0.85</v>
      </c>
      <c r="S139" s="40">
        <v>0.85</v>
      </c>
      <c r="T139" s="40">
        <v>0.85</v>
      </c>
      <c r="U139" s="40">
        <v>0.85</v>
      </c>
      <c r="V139" s="40">
        <v>0.85</v>
      </c>
      <c r="W139" s="40">
        <v>0.85</v>
      </c>
      <c r="X139" s="40">
        <v>0.85</v>
      </c>
      <c r="Y139" s="40">
        <v>0.85</v>
      </c>
      <c r="Z139" s="40">
        <v>0.85</v>
      </c>
      <c r="AA139" s="40">
        <v>0.85</v>
      </c>
      <c r="AB139" s="40">
        <v>0.85</v>
      </c>
      <c r="AC139" s="40">
        <v>0.85</v>
      </c>
      <c r="AD139" s="40">
        <v>0.85</v>
      </c>
      <c r="AE139" s="40">
        <v>0.85</v>
      </c>
      <c r="AF139" s="40">
        <v>0.85</v>
      </c>
      <c r="AG139" s="40">
        <v>0.85</v>
      </c>
      <c r="AH139" s="40">
        <v>0.85</v>
      </c>
      <c r="AI139" s="40">
        <v>0.85</v>
      </c>
      <c r="AJ139" s="40">
        <v>0.85</v>
      </c>
      <c r="AK139" s="40">
        <v>0.85</v>
      </c>
      <c r="AL139" s="40">
        <v>0.85</v>
      </c>
      <c r="AM139" s="40">
        <v>0.85</v>
      </c>
      <c r="AN139" s="40">
        <v>0.85</v>
      </c>
      <c r="AO139" s="40">
        <v>0.85</v>
      </c>
      <c r="AP139" s="40">
        <v>0.85</v>
      </c>
      <c r="AQ139" s="40">
        <v>0.85</v>
      </c>
      <c r="AR139" s="40">
        <v>0.85</v>
      </c>
      <c r="AS139" s="40">
        <v>0.85</v>
      </c>
      <c r="AT139" s="40">
        <v>0.85</v>
      </c>
      <c r="AU139" s="40">
        <v>0.85</v>
      </c>
      <c r="AV139" s="40">
        <v>0.85</v>
      </c>
      <c r="AW139" s="40">
        <v>0.85</v>
      </c>
      <c r="AX139" s="40">
        <v>0.85</v>
      </c>
      <c r="AY139" s="40">
        <v>0.85</v>
      </c>
      <c r="AZ139" s="40">
        <v>0.85</v>
      </c>
      <c r="BA139" s="40">
        <v>0.85</v>
      </c>
      <c r="BB139" s="40">
        <v>0.85</v>
      </c>
      <c r="BC139" s="40">
        <v>0.85</v>
      </c>
      <c r="BD139" s="40">
        <v>0.85</v>
      </c>
      <c r="BE139" s="40">
        <v>0.85</v>
      </c>
      <c r="BF139" s="40">
        <v>0.85</v>
      </c>
      <c r="BG139" s="40">
        <v>0.85</v>
      </c>
      <c r="BH139" s="40">
        <v>0.85</v>
      </c>
    </row>
    <row r="140" spans="2:60" ht="30" x14ac:dyDescent="0.25">
      <c r="B140" s="5"/>
      <c r="C140" s="82" t="s">
        <v>59</v>
      </c>
      <c r="D140" s="48">
        <v>8</v>
      </c>
      <c r="E140" s="39"/>
      <c r="F140" s="39"/>
      <c r="G140" s="39"/>
      <c r="H140" s="82" t="s">
        <v>63</v>
      </c>
      <c r="I140" s="40"/>
      <c r="J140" s="40"/>
      <c r="K140" s="40"/>
      <c r="L140" s="40"/>
      <c r="M140" s="40"/>
      <c r="N140" s="40">
        <v>0.83</v>
      </c>
      <c r="O140" s="40">
        <v>0.88</v>
      </c>
      <c r="P140" s="40">
        <v>0.88</v>
      </c>
      <c r="Q140" s="40">
        <v>0.88</v>
      </c>
      <c r="R140" s="40">
        <v>0.88</v>
      </c>
      <c r="S140" s="40">
        <v>0.88</v>
      </c>
      <c r="T140" s="40">
        <v>0.88</v>
      </c>
      <c r="U140" s="40">
        <v>0.88</v>
      </c>
      <c r="V140" s="40">
        <v>0.88</v>
      </c>
      <c r="W140" s="40">
        <v>0.88</v>
      </c>
      <c r="X140" s="40">
        <v>0.88</v>
      </c>
      <c r="Y140" s="40">
        <v>0.88</v>
      </c>
      <c r="Z140" s="40">
        <v>0.88</v>
      </c>
      <c r="AA140" s="40">
        <v>0.88</v>
      </c>
      <c r="AB140" s="40">
        <v>0.88</v>
      </c>
      <c r="AC140" s="40">
        <v>0.88</v>
      </c>
      <c r="AD140" s="40">
        <v>0.88</v>
      </c>
      <c r="AE140" s="40">
        <v>0.88</v>
      </c>
      <c r="AF140" s="40">
        <v>0.88</v>
      </c>
      <c r="AG140" s="40">
        <v>0.88</v>
      </c>
      <c r="AH140" s="40">
        <v>0.88</v>
      </c>
      <c r="AI140" s="40">
        <v>0.88</v>
      </c>
      <c r="AJ140" s="40">
        <v>0.88</v>
      </c>
      <c r="AK140" s="40">
        <v>0.88</v>
      </c>
      <c r="AL140" s="40">
        <v>0.88</v>
      </c>
      <c r="AM140" s="40">
        <v>0.88</v>
      </c>
      <c r="AN140" s="40">
        <v>0.88</v>
      </c>
      <c r="AO140" s="40">
        <v>0.88</v>
      </c>
      <c r="AP140" s="40">
        <v>0.88</v>
      </c>
      <c r="AQ140" s="40">
        <v>0.88</v>
      </c>
      <c r="AR140" s="40">
        <v>0.88</v>
      </c>
      <c r="AS140" s="40">
        <v>0.88</v>
      </c>
      <c r="AT140" s="40">
        <v>0.88</v>
      </c>
      <c r="AU140" s="40">
        <v>0.88</v>
      </c>
      <c r="AV140" s="40">
        <v>0.88</v>
      </c>
      <c r="AW140" s="40">
        <v>0.88</v>
      </c>
      <c r="AX140" s="40">
        <v>0.88</v>
      </c>
      <c r="AY140" s="40">
        <v>0.88</v>
      </c>
      <c r="AZ140" s="40">
        <v>0.88</v>
      </c>
      <c r="BA140" s="40">
        <v>0.88</v>
      </c>
      <c r="BB140" s="40">
        <v>0.88</v>
      </c>
      <c r="BC140" s="40">
        <v>0.88</v>
      </c>
      <c r="BD140" s="40">
        <v>0.88</v>
      </c>
      <c r="BE140" s="40">
        <v>0.88</v>
      </c>
      <c r="BF140" s="40">
        <v>0.88</v>
      </c>
      <c r="BG140" s="40">
        <v>0.88</v>
      </c>
      <c r="BH140" s="40">
        <v>0.88</v>
      </c>
    </row>
    <row r="141" spans="2:60" ht="30" x14ac:dyDescent="0.25">
      <c r="B141" s="5"/>
      <c r="C141" s="82" t="s">
        <v>59</v>
      </c>
      <c r="D141" s="48">
        <v>9</v>
      </c>
      <c r="E141" s="39"/>
      <c r="F141" s="39"/>
      <c r="G141" s="39"/>
      <c r="H141" s="82" t="s">
        <v>63</v>
      </c>
      <c r="I141" s="40"/>
      <c r="J141" s="40"/>
      <c r="K141" s="40"/>
      <c r="L141" s="40"/>
      <c r="M141" s="40"/>
      <c r="N141" s="40">
        <v>0.86</v>
      </c>
      <c r="O141" s="40">
        <v>0.9</v>
      </c>
      <c r="P141" s="40">
        <v>0.9</v>
      </c>
      <c r="Q141" s="40">
        <v>0.9</v>
      </c>
      <c r="R141" s="40">
        <v>0.9</v>
      </c>
      <c r="S141" s="40">
        <v>0.9</v>
      </c>
      <c r="T141" s="40">
        <v>0.9</v>
      </c>
      <c r="U141" s="40">
        <v>0.9</v>
      </c>
      <c r="V141" s="40">
        <v>0.9</v>
      </c>
      <c r="W141" s="40">
        <v>0.9</v>
      </c>
      <c r="X141" s="40">
        <v>0.9</v>
      </c>
      <c r="Y141" s="40">
        <v>0.9</v>
      </c>
      <c r="Z141" s="40">
        <v>0.9</v>
      </c>
      <c r="AA141" s="40">
        <v>0.9</v>
      </c>
      <c r="AB141" s="40">
        <v>0.9</v>
      </c>
      <c r="AC141" s="40">
        <v>0.9</v>
      </c>
      <c r="AD141" s="40">
        <v>0.9</v>
      </c>
      <c r="AE141" s="40">
        <v>0.9</v>
      </c>
      <c r="AF141" s="40">
        <v>0.9</v>
      </c>
      <c r="AG141" s="40">
        <v>0.9</v>
      </c>
      <c r="AH141" s="40">
        <v>0.9</v>
      </c>
      <c r="AI141" s="40">
        <v>0.9</v>
      </c>
      <c r="AJ141" s="40">
        <v>0.9</v>
      </c>
      <c r="AK141" s="40">
        <v>0.9</v>
      </c>
      <c r="AL141" s="40">
        <v>0.9</v>
      </c>
      <c r="AM141" s="40">
        <v>0.9</v>
      </c>
      <c r="AN141" s="40">
        <v>0.9</v>
      </c>
      <c r="AO141" s="40">
        <v>0.9</v>
      </c>
      <c r="AP141" s="40">
        <v>0.9</v>
      </c>
      <c r="AQ141" s="40">
        <v>0.9</v>
      </c>
      <c r="AR141" s="40">
        <v>0.9</v>
      </c>
      <c r="AS141" s="40">
        <v>0.9</v>
      </c>
      <c r="AT141" s="40">
        <v>0.9</v>
      </c>
      <c r="AU141" s="40">
        <v>0.9</v>
      </c>
      <c r="AV141" s="40">
        <v>0.9</v>
      </c>
      <c r="AW141" s="40">
        <v>0.9</v>
      </c>
      <c r="AX141" s="40">
        <v>0.9</v>
      </c>
      <c r="AY141" s="40">
        <v>0.9</v>
      </c>
      <c r="AZ141" s="40">
        <v>0.9</v>
      </c>
      <c r="BA141" s="40">
        <v>0.9</v>
      </c>
      <c r="BB141" s="40">
        <v>0.9</v>
      </c>
      <c r="BC141" s="40">
        <v>0.9</v>
      </c>
      <c r="BD141" s="40">
        <v>0.9</v>
      </c>
      <c r="BE141" s="40">
        <v>0.9</v>
      </c>
      <c r="BF141" s="40">
        <v>0.9</v>
      </c>
      <c r="BG141" s="40">
        <v>0.9</v>
      </c>
      <c r="BH141" s="40">
        <v>0.9</v>
      </c>
    </row>
    <row r="142" spans="2:60" ht="30" x14ac:dyDescent="0.25">
      <c r="B142" s="5"/>
      <c r="C142" s="82" t="s">
        <v>59</v>
      </c>
      <c r="D142" s="48">
        <v>10</v>
      </c>
      <c r="E142" s="39"/>
      <c r="F142" s="39"/>
      <c r="G142" s="39"/>
      <c r="H142" s="82" t="s">
        <v>63</v>
      </c>
      <c r="I142" s="40"/>
      <c r="J142" s="40"/>
      <c r="K142" s="40"/>
      <c r="L142" s="40"/>
      <c r="M142" s="40"/>
      <c r="N142" s="40">
        <v>0.9</v>
      </c>
      <c r="O142" s="40">
        <v>0.94</v>
      </c>
      <c r="P142" s="40">
        <v>0.94</v>
      </c>
      <c r="Q142" s="40">
        <v>0.94</v>
      </c>
      <c r="R142" s="40">
        <v>0.94</v>
      </c>
      <c r="S142" s="40">
        <v>0.94</v>
      </c>
      <c r="T142" s="40">
        <v>0.94</v>
      </c>
      <c r="U142" s="40">
        <v>0.94</v>
      </c>
      <c r="V142" s="40">
        <v>0.94</v>
      </c>
      <c r="W142" s="40">
        <v>0.94</v>
      </c>
      <c r="X142" s="40">
        <v>0.94</v>
      </c>
      <c r="Y142" s="40">
        <v>0.94</v>
      </c>
      <c r="Z142" s="40">
        <v>0.94</v>
      </c>
      <c r="AA142" s="40">
        <v>0.94</v>
      </c>
      <c r="AB142" s="40">
        <v>0.94</v>
      </c>
      <c r="AC142" s="40">
        <v>0.94</v>
      </c>
      <c r="AD142" s="40">
        <v>0.94</v>
      </c>
      <c r="AE142" s="40">
        <v>0.94</v>
      </c>
      <c r="AF142" s="40">
        <v>0.94</v>
      </c>
      <c r="AG142" s="40">
        <v>0.94</v>
      </c>
      <c r="AH142" s="40">
        <v>0.94</v>
      </c>
      <c r="AI142" s="40">
        <v>0.94</v>
      </c>
      <c r="AJ142" s="40">
        <v>0.94</v>
      </c>
      <c r="AK142" s="40">
        <v>0.94</v>
      </c>
      <c r="AL142" s="40">
        <v>0.94</v>
      </c>
      <c r="AM142" s="40">
        <v>0.94</v>
      </c>
      <c r="AN142" s="40">
        <v>0.94</v>
      </c>
      <c r="AO142" s="40">
        <v>0.94</v>
      </c>
      <c r="AP142" s="40">
        <v>0.94</v>
      </c>
      <c r="AQ142" s="40">
        <v>0.94</v>
      </c>
      <c r="AR142" s="40">
        <v>0.94</v>
      </c>
      <c r="AS142" s="40">
        <v>0.94</v>
      </c>
      <c r="AT142" s="40">
        <v>0.94</v>
      </c>
      <c r="AU142" s="40">
        <v>0.94</v>
      </c>
      <c r="AV142" s="40">
        <v>0.94</v>
      </c>
      <c r="AW142" s="40">
        <v>0.94</v>
      </c>
      <c r="AX142" s="40">
        <v>0.94</v>
      </c>
      <c r="AY142" s="40">
        <v>0.94</v>
      </c>
      <c r="AZ142" s="40">
        <v>0.94</v>
      </c>
      <c r="BA142" s="40">
        <v>0.94</v>
      </c>
      <c r="BB142" s="40">
        <v>0.94</v>
      </c>
      <c r="BC142" s="40">
        <v>0.94</v>
      </c>
      <c r="BD142" s="40">
        <v>0.94</v>
      </c>
      <c r="BE142" s="40">
        <v>0.94</v>
      </c>
      <c r="BF142" s="40">
        <v>0.94</v>
      </c>
      <c r="BG142" s="40">
        <v>0.94</v>
      </c>
      <c r="BH142" s="40">
        <v>0.94</v>
      </c>
    </row>
    <row r="143" spans="2:60" ht="30" x14ac:dyDescent="0.25">
      <c r="B143" s="5"/>
      <c r="C143" s="82" t="s">
        <v>59</v>
      </c>
      <c r="D143" s="48">
        <v>11</v>
      </c>
      <c r="E143" s="39"/>
      <c r="F143" s="39"/>
      <c r="G143" s="39"/>
      <c r="H143" s="82" t="s">
        <v>63</v>
      </c>
      <c r="I143" s="40"/>
      <c r="J143" s="40"/>
      <c r="K143" s="40"/>
      <c r="L143" s="40"/>
      <c r="M143" s="40"/>
      <c r="N143" s="40">
        <v>0.93</v>
      </c>
      <c r="O143" s="40">
        <v>0.97</v>
      </c>
      <c r="P143" s="40">
        <v>0.97</v>
      </c>
      <c r="Q143" s="40">
        <v>0.97</v>
      </c>
      <c r="R143" s="40">
        <v>0.97</v>
      </c>
      <c r="S143" s="40">
        <v>0.97</v>
      </c>
      <c r="T143" s="40">
        <v>0.97</v>
      </c>
      <c r="U143" s="40">
        <v>0.97</v>
      </c>
      <c r="V143" s="40">
        <v>0.97</v>
      </c>
      <c r="W143" s="40">
        <v>0.97</v>
      </c>
      <c r="X143" s="40">
        <v>0.97</v>
      </c>
      <c r="Y143" s="40">
        <v>0.97</v>
      </c>
      <c r="Z143" s="40">
        <v>0.97</v>
      </c>
      <c r="AA143" s="40">
        <v>0.97</v>
      </c>
      <c r="AB143" s="40">
        <v>0.97</v>
      </c>
      <c r="AC143" s="40">
        <v>0.97</v>
      </c>
      <c r="AD143" s="40">
        <v>0.97</v>
      </c>
      <c r="AE143" s="40">
        <v>0.97</v>
      </c>
      <c r="AF143" s="40">
        <v>0.97</v>
      </c>
      <c r="AG143" s="40">
        <v>0.97</v>
      </c>
      <c r="AH143" s="40">
        <v>0.97</v>
      </c>
      <c r="AI143" s="40">
        <v>0.97</v>
      </c>
      <c r="AJ143" s="40">
        <v>0.97</v>
      </c>
      <c r="AK143" s="40">
        <v>0.97</v>
      </c>
      <c r="AL143" s="40">
        <v>0.97</v>
      </c>
      <c r="AM143" s="40">
        <v>0.97</v>
      </c>
      <c r="AN143" s="40">
        <v>0.97</v>
      </c>
      <c r="AO143" s="40">
        <v>0.97</v>
      </c>
      <c r="AP143" s="40">
        <v>0.97</v>
      </c>
      <c r="AQ143" s="40">
        <v>0.97</v>
      </c>
      <c r="AR143" s="40">
        <v>0.97</v>
      </c>
      <c r="AS143" s="40">
        <v>0.97</v>
      </c>
      <c r="AT143" s="40">
        <v>0.97</v>
      </c>
      <c r="AU143" s="40">
        <v>0.97</v>
      </c>
      <c r="AV143" s="40">
        <v>0.97</v>
      </c>
      <c r="AW143" s="40">
        <v>0.97</v>
      </c>
      <c r="AX143" s="40">
        <v>0.97</v>
      </c>
      <c r="AY143" s="40">
        <v>0.97</v>
      </c>
      <c r="AZ143" s="40">
        <v>0.97</v>
      </c>
      <c r="BA143" s="40">
        <v>0.97</v>
      </c>
      <c r="BB143" s="40">
        <v>0.97</v>
      </c>
      <c r="BC143" s="40">
        <v>0.97</v>
      </c>
      <c r="BD143" s="40">
        <v>0.97</v>
      </c>
      <c r="BE143" s="40">
        <v>0.97</v>
      </c>
      <c r="BF143" s="40">
        <v>0.97</v>
      </c>
      <c r="BG143" s="40">
        <v>0.97</v>
      </c>
      <c r="BH143" s="40">
        <v>0.97</v>
      </c>
    </row>
    <row r="144" spans="2:60" ht="30" x14ac:dyDescent="0.25">
      <c r="B144" s="5"/>
      <c r="C144" s="82" t="s">
        <v>59</v>
      </c>
      <c r="D144" s="48">
        <v>12</v>
      </c>
      <c r="E144" s="39"/>
      <c r="F144" s="39"/>
      <c r="G144" s="39"/>
      <c r="H144" s="82" t="s">
        <v>63</v>
      </c>
      <c r="I144" s="40"/>
      <c r="J144" s="40"/>
      <c r="K144" s="40"/>
      <c r="L144" s="40"/>
      <c r="M144" s="40"/>
      <c r="N144" s="40">
        <v>0.98</v>
      </c>
      <c r="O144" s="40">
        <v>1.01</v>
      </c>
      <c r="P144" s="40">
        <v>1.01</v>
      </c>
      <c r="Q144" s="40">
        <v>1.01</v>
      </c>
      <c r="R144" s="40">
        <v>1.01</v>
      </c>
      <c r="S144" s="40">
        <v>1.01</v>
      </c>
      <c r="T144" s="40">
        <v>1.01</v>
      </c>
      <c r="U144" s="40">
        <v>1.01</v>
      </c>
      <c r="V144" s="40">
        <v>1.01</v>
      </c>
      <c r="W144" s="40">
        <v>1.01</v>
      </c>
      <c r="X144" s="40">
        <v>1.01</v>
      </c>
      <c r="Y144" s="40">
        <v>1.01</v>
      </c>
      <c r="Z144" s="40">
        <v>1.01</v>
      </c>
      <c r="AA144" s="40">
        <v>1.01</v>
      </c>
      <c r="AB144" s="40">
        <v>1.01</v>
      </c>
      <c r="AC144" s="40">
        <v>1.01</v>
      </c>
      <c r="AD144" s="40">
        <v>1.01</v>
      </c>
      <c r="AE144" s="40">
        <v>1.01</v>
      </c>
      <c r="AF144" s="40">
        <v>1.01</v>
      </c>
      <c r="AG144" s="40">
        <v>1.01</v>
      </c>
      <c r="AH144" s="40">
        <v>1.01</v>
      </c>
      <c r="AI144" s="40">
        <v>1.01</v>
      </c>
      <c r="AJ144" s="40">
        <v>1.01</v>
      </c>
      <c r="AK144" s="40">
        <v>1.01</v>
      </c>
      <c r="AL144" s="40">
        <v>1.01</v>
      </c>
      <c r="AM144" s="40">
        <v>1.01</v>
      </c>
      <c r="AN144" s="40">
        <v>1.01</v>
      </c>
      <c r="AO144" s="40">
        <v>1.01</v>
      </c>
      <c r="AP144" s="40">
        <v>1.01</v>
      </c>
      <c r="AQ144" s="40">
        <v>1.01</v>
      </c>
      <c r="AR144" s="40">
        <v>1.01</v>
      </c>
      <c r="AS144" s="40">
        <v>1.01</v>
      </c>
      <c r="AT144" s="40">
        <v>1.01</v>
      </c>
      <c r="AU144" s="40">
        <v>1.01</v>
      </c>
      <c r="AV144" s="40">
        <v>1.01</v>
      </c>
      <c r="AW144" s="40">
        <v>1.01</v>
      </c>
      <c r="AX144" s="40">
        <v>1.01</v>
      </c>
      <c r="AY144" s="40">
        <v>1.01</v>
      </c>
      <c r="AZ144" s="40">
        <v>1.01</v>
      </c>
      <c r="BA144" s="40">
        <v>1.01</v>
      </c>
      <c r="BB144" s="40">
        <v>1.01</v>
      </c>
      <c r="BC144" s="40">
        <v>1.01</v>
      </c>
      <c r="BD144" s="40">
        <v>1.01</v>
      </c>
      <c r="BE144" s="40">
        <v>1.01</v>
      </c>
      <c r="BF144" s="40">
        <v>1.01</v>
      </c>
      <c r="BG144" s="40">
        <v>1.01</v>
      </c>
      <c r="BH144" s="40">
        <v>1.01</v>
      </c>
    </row>
    <row r="145" spans="2:60" ht="30" x14ac:dyDescent="0.25">
      <c r="B145" s="5"/>
      <c r="C145" s="82" t="s">
        <v>59</v>
      </c>
      <c r="D145" s="48">
        <v>13</v>
      </c>
      <c r="E145" s="39"/>
      <c r="F145" s="39"/>
      <c r="G145" s="39"/>
      <c r="H145" s="82" t="s">
        <v>63</v>
      </c>
      <c r="I145" s="40"/>
      <c r="J145" s="40"/>
      <c r="K145" s="40"/>
      <c r="L145" s="40"/>
      <c r="M145" s="40"/>
      <c r="N145" s="40">
        <v>1.02</v>
      </c>
      <c r="O145" s="40">
        <v>1.05</v>
      </c>
      <c r="P145" s="40">
        <v>1.05</v>
      </c>
      <c r="Q145" s="40">
        <v>1.05</v>
      </c>
      <c r="R145" s="40">
        <v>1.05</v>
      </c>
      <c r="S145" s="40">
        <v>1.05</v>
      </c>
      <c r="T145" s="40">
        <v>1.05</v>
      </c>
      <c r="U145" s="40">
        <v>1.05</v>
      </c>
      <c r="V145" s="40">
        <v>1.05</v>
      </c>
      <c r="W145" s="40">
        <v>1.05</v>
      </c>
      <c r="X145" s="40">
        <v>1.05</v>
      </c>
      <c r="Y145" s="40">
        <v>1.05</v>
      </c>
      <c r="Z145" s="40">
        <v>1.05</v>
      </c>
      <c r="AA145" s="40">
        <v>1.05</v>
      </c>
      <c r="AB145" s="40">
        <v>1.05</v>
      </c>
      <c r="AC145" s="40">
        <v>1.05</v>
      </c>
      <c r="AD145" s="40">
        <v>1.05</v>
      </c>
      <c r="AE145" s="40">
        <v>1.05</v>
      </c>
      <c r="AF145" s="40">
        <v>1.05</v>
      </c>
      <c r="AG145" s="40">
        <v>1.05</v>
      </c>
      <c r="AH145" s="40">
        <v>1.05</v>
      </c>
      <c r="AI145" s="40">
        <v>1.05</v>
      </c>
      <c r="AJ145" s="40">
        <v>1.05</v>
      </c>
      <c r="AK145" s="40">
        <v>1.05</v>
      </c>
      <c r="AL145" s="40">
        <v>1.05</v>
      </c>
      <c r="AM145" s="40">
        <v>1.05</v>
      </c>
      <c r="AN145" s="40">
        <v>1.05</v>
      </c>
      <c r="AO145" s="40">
        <v>1.05</v>
      </c>
      <c r="AP145" s="40">
        <v>1.05</v>
      </c>
      <c r="AQ145" s="40">
        <v>1.05</v>
      </c>
      <c r="AR145" s="40">
        <v>1.05</v>
      </c>
      <c r="AS145" s="40">
        <v>1.05</v>
      </c>
      <c r="AT145" s="40">
        <v>1.05</v>
      </c>
      <c r="AU145" s="40">
        <v>1.05</v>
      </c>
      <c r="AV145" s="40">
        <v>1.05</v>
      </c>
      <c r="AW145" s="40">
        <v>1.05</v>
      </c>
      <c r="AX145" s="40">
        <v>1.05</v>
      </c>
      <c r="AY145" s="40">
        <v>1.05</v>
      </c>
      <c r="AZ145" s="40">
        <v>1.05</v>
      </c>
      <c r="BA145" s="40">
        <v>1.05</v>
      </c>
      <c r="BB145" s="40">
        <v>1.05</v>
      </c>
      <c r="BC145" s="40">
        <v>1.05</v>
      </c>
      <c r="BD145" s="40">
        <v>1.05</v>
      </c>
      <c r="BE145" s="40">
        <v>1.05</v>
      </c>
      <c r="BF145" s="40">
        <v>1.05</v>
      </c>
      <c r="BG145" s="40">
        <v>1.05</v>
      </c>
      <c r="BH145" s="40">
        <v>1.05</v>
      </c>
    </row>
    <row r="146" spans="2:60" ht="30" x14ac:dyDescent="0.25">
      <c r="B146" s="5"/>
      <c r="C146" s="82" t="s">
        <v>59</v>
      </c>
      <c r="D146" s="48">
        <v>14</v>
      </c>
      <c r="E146" s="39"/>
      <c r="F146" s="39"/>
      <c r="G146" s="39"/>
      <c r="H146" s="82" t="s">
        <v>63</v>
      </c>
      <c r="I146" s="40"/>
      <c r="J146" s="40"/>
      <c r="K146" s="40"/>
      <c r="L146" s="40"/>
      <c r="M146" s="40"/>
      <c r="N146" s="40">
        <v>1.06</v>
      </c>
      <c r="O146" s="40">
        <v>1.05</v>
      </c>
      <c r="P146" s="40">
        <v>1.05</v>
      </c>
      <c r="Q146" s="40">
        <v>1.05</v>
      </c>
      <c r="R146" s="40">
        <v>1.05</v>
      </c>
      <c r="S146" s="40">
        <v>1.05</v>
      </c>
      <c r="T146" s="40">
        <v>1.05</v>
      </c>
      <c r="U146" s="40">
        <v>1.05</v>
      </c>
      <c r="V146" s="40">
        <v>1.05</v>
      </c>
      <c r="W146" s="40">
        <v>1.05</v>
      </c>
      <c r="X146" s="40">
        <v>1.05</v>
      </c>
      <c r="Y146" s="40">
        <v>1.05</v>
      </c>
      <c r="Z146" s="40">
        <v>1.05</v>
      </c>
      <c r="AA146" s="40">
        <v>1.05</v>
      </c>
      <c r="AB146" s="40">
        <v>1.05</v>
      </c>
      <c r="AC146" s="40">
        <v>1.05</v>
      </c>
      <c r="AD146" s="40">
        <v>1.05</v>
      </c>
      <c r="AE146" s="40">
        <v>1.05</v>
      </c>
      <c r="AF146" s="40">
        <v>1.05</v>
      </c>
      <c r="AG146" s="40">
        <v>1.05</v>
      </c>
      <c r="AH146" s="40">
        <v>1.05</v>
      </c>
      <c r="AI146" s="40">
        <v>1.05</v>
      </c>
      <c r="AJ146" s="40">
        <v>1.05</v>
      </c>
      <c r="AK146" s="40">
        <v>1.05</v>
      </c>
      <c r="AL146" s="40">
        <v>1.05</v>
      </c>
      <c r="AM146" s="40">
        <v>1.05</v>
      </c>
      <c r="AN146" s="40">
        <v>1.05</v>
      </c>
      <c r="AO146" s="40">
        <v>1.05</v>
      </c>
      <c r="AP146" s="40">
        <v>1.05</v>
      </c>
      <c r="AQ146" s="40">
        <v>1.05</v>
      </c>
      <c r="AR146" s="40">
        <v>1.05</v>
      </c>
      <c r="AS146" s="40">
        <v>1.05</v>
      </c>
      <c r="AT146" s="40">
        <v>1.05</v>
      </c>
      <c r="AU146" s="40">
        <v>1.05</v>
      </c>
      <c r="AV146" s="40">
        <v>1.05</v>
      </c>
      <c r="AW146" s="40">
        <v>1.05</v>
      </c>
      <c r="AX146" s="40">
        <v>1.05</v>
      </c>
      <c r="AY146" s="40">
        <v>1.05</v>
      </c>
      <c r="AZ146" s="40">
        <v>1.05</v>
      </c>
      <c r="BA146" s="40">
        <v>1.05</v>
      </c>
      <c r="BB146" s="40">
        <v>1.05</v>
      </c>
      <c r="BC146" s="40">
        <v>1.05</v>
      </c>
      <c r="BD146" s="40">
        <v>1.05</v>
      </c>
      <c r="BE146" s="40">
        <v>1.05</v>
      </c>
      <c r="BF146" s="40">
        <v>1.05</v>
      </c>
      <c r="BG146" s="40">
        <v>1.05</v>
      </c>
      <c r="BH146" s="40">
        <v>1.05</v>
      </c>
    </row>
    <row r="147" spans="2:60" ht="30" x14ac:dyDescent="0.25">
      <c r="B147" s="5"/>
      <c r="C147" s="82" t="s">
        <v>59</v>
      </c>
      <c r="D147" s="48">
        <v>15</v>
      </c>
      <c r="E147" s="39"/>
      <c r="F147" s="39"/>
      <c r="G147" s="39"/>
      <c r="H147" s="82" t="s">
        <v>63</v>
      </c>
      <c r="I147" s="40"/>
      <c r="J147" s="40"/>
      <c r="K147" s="40"/>
      <c r="L147" s="40"/>
      <c r="M147" s="40"/>
      <c r="N147" s="40">
        <v>1.1000000000000001</v>
      </c>
      <c r="O147" s="40">
        <v>1.0900000000000001</v>
      </c>
      <c r="P147" s="40">
        <v>1.0900000000000001</v>
      </c>
      <c r="Q147" s="40">
        <v>1.0900000000000001</v>
      </c>
      <c r="R147" s="40">
        <v>1.0900000000000001</v>
      </c>
      <c r="S147" s="40">
        <v>1.0900000000000001</v>
      </c>
      <c r="T147" s="40">
        <v>1.0900000000000001</v>
      </c>
      <c r="U147" s="40">
        <v>1.0900000000000001</v>
      </c>
      <c r="V147" s="40">
        <v>1.0900000000000001</v>
      </c>
      <c r="W147" s="40">
        <v>1.0900000000000001</v>
      </c>
      <c r="X147" s="40">
        <v>1.0900000000000001</v>
      </c>
      <c r="Y147" s="40">
        <v>1.0900000000000001</v>
      </c>
      <c r="Z147" s="40">
        <v>1.0900000000000001</v>
      </c>
      <c r="AA147" s="40">
        <v>1.0900000000000001</v>
      </c>
      <c r="AB147" s="40">
        <v>1.0900000000000001</v>
      </c>
      <c r="AC147" s="40">
        <v>1.0900000000000001</v>
      </c>
      <c r="AD147" s="40">
        <v>1.0900000000000001</v>
      </c>
      <c r="AE147" s="40">
        <v>1.0900000000000001</v>
      </c>
      <c r="AF147" s="40">
        <v>1.0900000000000001</v>
      </c>
      <c r="AG147" s="40">
        <v>1.0900000000000001</v>
      </c>
      <c r="AH147" s="40">
        <v>1.0900000000000001</v>
      </c>
      <c r="AI147" s="40">
        <v>1.0900000000000001</v>
      </c>
      <c r="AJ147" s="40">
        <v>1.0900000000000001</v>
      </c>
      <c r="AK147" s="40">
        <v>1.0900000000000001</v>
      </c>
      <c r="AL147" s="40">
        <v>1.0900000000000001</v>
      </c>
      <c r="AM147" s="40">
        <v>1.0900000000000001</v>
      </c>
      <c r="AN147" s="40">
        <v>1.0900000000000001</v>
      </c>
      <c r="AO147" s="40">
        <v>1.0900000000000001</v>
      </c>
      <c r="AP147" s="40">
        <v>1.0900000000000001</v>
      </c>
      <c r="AQ147" s="40">
        <v>1.0900000000000001</v>
      </c>
      <c r="AR147" s="40">
        <v>1.0900000000000001</v>
      </c>
      <c r="AS147" s="40">
        <v>1.0900000000000001</v>
      </c>
      <c r="AT147" s="40">
        <v>1.0900000000000001</v>
      </c>
      <c r="AU147" s="40">
        <v>1.0900000000000001</v>
      </c>
      <c r="AV147" s="40">
        <v>1.0900000000000001</v>
      </c>
      <c r="AW147" s="40">
        <v>1.0900000000000001</v>
      </c>
      <c r="AX147" s="40">
        <v>1.0900000000000001</v>
      </c>
      <c r="AY147" s="40">
        <v>1.0900000000000001</v>
      </c>
      <c r="AZ147" s="40">
        <v>1.0900000000000001</v>
      </c>
      <c r="BA147" s="40">
        <v>1.0900000000000001</v>
      </c>
      <c r="BB147" s="40">
        <v>1.0900000000000001</v>
      </c>
      <c r="BC147" s="40">
        <v>1.0900000000000001</v>
      </c>
      <c r="BD147" s="40">
        <v>1.0900000000000001</v>
      </c>
      <c r="BE147" s="40">
        <v>1.0900000000000001</v>
      </c>
      <c r="BF147" s="40">
        <v>1.0900000000000001</v>
      </c>
      <c r="BG147" s="40">
        <v>1.0900000000000001</v>
      </c>
      <c r="BH147" s="40">
        <v>1.0900000000000001</v>
      </c>
    </row>
    <row r="148" spans="2:60" ht="75" x14ac:dyDescent="0.25">
      <c r="B148" s="5"/>
      <c r="C148" s="82" t="s">
        <v>59</v>
      </c>
      <c r="D148" s="48" t="s">
        <v>128</v>
      </c>
      <c r="E148" s="39"/>
      <c r="F148" s="39"/>
      <c r="G148" s="39"/>
      <c r="H148" s="82" t="s">
        <v>63</v>
      </c>
      <c r="I148" s="40"/>
      <c r="J148" s="40"/>
      <c r="K148" s="40"/>
      <c r="L148" s="40"/>
      <c r="M148" s="40"/>
      <c r="N148" s="40">
        <v>0.8</v>
      </c>
      <c r="O148" s="40">
        <v>0.78</v>
      </c>
      <c r="P148" s="40">
        <v>0.78</v>
      </c>
      <c r="Q148" s="40">
        <v>0.78</v>
      </c>
      <c r="R148" s="40">
        <v>0.78</v>
      </c>
      <c r="S148" s="40">
        <v>0.78</v>
      </c>
      <c r="T148" s="40">
        <v>0.78</v>
      </c>
      <c r="U148" s="40">
        <v>0.78</v>
      </c>
      <c r="V148" s="40">
        <v>0.78</v>
      </c>
      <c r="W148" s="40">
        <v>0.78</v>
      </c>
      <c r="X148" s="40">
        <v>0.78</v>
      </c>
      <c r="Y148" s="40">
        <v>0.78</v>
      </c>
      <c r="Z148" s="40">
        <v>0.78</v>
      </c>
      <c r="AA148" s="40">
        <v>0.78</v>
      </c>
      <c r="AB148" s="40">
        <v>0.78</v>
      </c>
      <c r="AC148" s="40">
        <v>0.78</v>
      </c>
      <c r="AD148" s="40">
        <v>0.78</v>
      </c>
      <c r="AE148" s="40">
        <v>0.78</v>
      </c>
      <c r="AF148" s="40">
        <v>0.78</v>
      </c>
      <c r="AG148" s="40">
        <v>0.78</v>
      </c>
      <c r="AH148" s="40">
        <v>0.78</v>
      </c>
      <c r="AI148" s="40">
        <v>0.78</v>
      </c>
      <c r="AJ148" s="40">
        <v>0.78</v>
      </c>
      <c r="AK148" s="40">
        <v>0.78</v>
      </c>
      <c r="AL148" s="40">
        <v>0.78</v>
      </c>
      <c r="AM148" s="40">
        <v>0.78</v>
      </c>
      <c r="AN148" s="40">
        <v>0.78</v>
      </c>
      <c r="AO148" s="40">
        <v>0.78</v>
      </c>
      <c r="AP148" s="40">
        <v>0.78</v>
      </c>
      <c r="AQ148" s="40">
        <v>0.78</v>
      </c>
      <c r="AR148" s="40">
        <v>0.78</v>
      </c>
      <c r="AS148" s="40">
        <v>0.78</v>
      </c>
      <c r="AT148" s="40">
        <v>0.78</v>
      </c>
      <c r="AU148" s="40">
        <v>0.78</v>
      </c>
      <c r="AV148" s="40">
        <v>0.78</v>
      </c>
      <c r="AW148" s="40">
        <v>0.78</v>
      </c>
      <c r="AX148" s="40">
        <v>0.78</v>
      </c>
      <c r="AY148" s="40">
        <v>0.78</v>
      </c>
      <c r="AZ148" s="40">
        <v>0.78</v>
      </c>
      <c r="BA148" s="40">
        <v>0.78</v>
      </c>
      <c r="BB148" s="40">
        <v>0.78</v>
      </c>
      <c r="BC148" s="40">
        <v>0.78</v>
      </c>
      <c r="BD148" s="40">
        <v>0.78</v>
      </c>
      <c r="BE148" s="40">
        <v>0.78</v>
      </c>
      <c r="BF148" s="40">
        <v>0.78</v>
      </c>
      <c r="BG148" s="40">
        <v>0.78</v>
      </c>
      <c r="BH148" s="40">
        <v>0.78</v>
      </c>
    </row>
    <row r="149" spans="2:60" ht="30" x14ac:dyDescent="0.25">
      <c r="B149" s="5"/>
      <c r="C149" s="82" t="s">
        <v>59</v>
      </c>
      <c r="D149" s="48">
        <v>2</v>
      </c>
      <c r="E149" s="39"/>
      <c r="F149" s="39"/>
      <c r="G149" s="39"/>
      <c r="H149" s="82" t="s">
        <v>63</v>
      </c>
      <c r="I149" s="40"/>
      <c r="J149" s="40"/>
      <c r="K149" s="40"/>
      <c r="L149" s="40"/>
      <c r="M149" s="40"/>
      <c r="N149" s="40">
        <v>0.81</v>
      </c>
      <c r="O149" s="40">
        <v>0.79</v>
      </c>
      <c r="P149" s="40">
        <v>0.79</v>
      </c>
      <c r="Q149" s="40">
        <v>0.79</v>
      </c>
      <c r="R149" s="40">
        <v>0.79</v>
      </c>
      <c r="S149" s="40">
        <v>0.79</v>
      </c>
      <c r="T149" s="40">
        <v>0.79</v>
      </c>
      <c r="U149" s="40">
        <v>0.79</v>
      </c>
      <c r="V149" s="40">
        <v>0.79</v>
      </c>
      <c r="W149" s="40">
        <v>0.79</v>
      </c>
      <c r="X149" s="40">
        <v>0.79</v>
      </c>
      <c r="Y149" s="40">
        <v>0.79</v>
      </c>
      <c r="Z149" s="40">
        <v>0.79</v>
      </c>
      <c r="AA149" s="40">
        <v>0.79</v>
      </c>
      <c r="AB149" s="40">
        <v>0.79</v>
      </c>
      <c r="AC149" s="40">
        <v>0.79</v>
      </c>
      <c r="AD149" s="40">
        <v>0.79</v>
      </c>
      <c r="AE149" s="40">
        <v>0.79</v>
      </c>
      <c r="AF149" s="40">
        <v>0.79</v>
      </c>
      <c r="AG149" s="40">
        <v>0.79</v>
      </c>
      <c r="AH149" s="40">
        <v>0.79</v>
      </c>
      <c r="AI149" s="40">
        <v>0.79</v>
      </c>
      <c r="AJ149" s="40">
        <v>0.79</v>
      </c>
      <c r="AK149" s="40">
        <v>0.79</v>
      </c>
      <c r="AL149" s="40">
        <v>0.79</v>
      </c>
      <c r="AM149" s="40">
        <v>0.79</v>
      </c>
      <c r="AN149" s="40">
        <v>0.79</v>
      </c>
      <c r="AO149" s="40">
        <v>0.79</v>
      </c>
      <c r="AP149" s="40">
        <v>0.79</v>
      </c>
      <c r="AQ149" s="40">
        <v>0.79</v>
      </c>
      <c r="AR149" s="40">
        <v>0.79</v>
      </c>
      <c r="AS149" s="40">
        <v>0.79</v>
      </c>
      <c r="AT149" s="40">
        <v>0.79</v>
      </c>
      <c r="AU149" s="40">
        <v>0.79</v>
      </c>
      <c r="AV149" s="40">
        <v>0.79</v>
      </c>
      <c r="AW149" s="40">
        <v>0.79</v>
      </c>
      <c r="AX149" s="40">
        <v>0.79</v>
      </c>
      <c r="AY149" s="40">
        <v>0.79</v>
      </c>
      <c r="AZ149" s="40">
        <v>0.79</v>
      </c>
      <c r="BA149" s="40">
        <v>0.79</v>
      </c>
      <c r="BB149" s="40">
        <v>0.79</v>
      </c>
      <c r="BC149" s="40">
        <v>0.79</v>
      </c>
      <c r="BD149" s="40">
        <v>0.79</v>
      </c>
      <c r="BE149" s="40">
        <v>0.79</v>
      </c>
      <c r="BF149" s="40">
        <v>0.79</v>
      </c>
      <c r="BG149" s="40">
        <v>0.79</v>
      </c>
      <c r="BH149" s="40">
        <v>0.79</v>
      </c>
    </row>
    <row r="150" spans="2:60" ht="30" x14ac:dyDescent="0.25">
      <c r="B150" s="5"/>
      <c r="C150" s="82" t="s">
        <v>59</v>
      </c>
      <c r="D150" s="48">
        <v>3</v>
      </c>
      <c r="E150" s="39"/>
      <c r="F150" s="39"/>
      <c r="G150" s="39"/>
      <c r="H150" s="82" t="s">
        <v>63</v>
      </c>
      <c r="I150" s="40"/>
      <c r="J150" s="40"/>
      <c r="K150" s="40"/>
      <c r="L150" s="40"/>
      <c r="M150" s="40"/>
      <c r="N150" s="40">
        <v>0.84</v>
      </c>
      <c r="O150" s="40">
        <v>0.82</v>
      </c>
      <c r="P150" s="40">
        <v>0.82</v>
      </c>
      <c r="Q150" s="40">
        <v>0.82</v>
      </c>
      <c r="R150" s="40">
        <v>0.82</v>
      </c>
      <c r="S150" s="40">
        <v>0.82</v>
      </c>
      <c r="T150" s="40">
        <v>0.82</v>
      </c>
      <c r="U150" s="40">
        <v>0.82</v>
      </c>
      <c r="V150" s="40">
        <v>0.82</v>
      </c>
      <c r="W150" s="40">
        <v>0.82</v>
      </c>
      <c r="X150" s="40">
        <v>0.82</v>
      </c>
      <c r="Y150" s="40">
        <v>0.82</v>
      </c>
      <c r="Z150" s="40">
        <v>0.82</v>
      </c>
      <c r="AA150" s="40">
        <v>0.82</v>
      </c>
      <c r="AB150" s="40">
        <v>0.82</v>
      </c>
      <c r="AC150" s="40">
        <v>0.82</v>
      </c>
      <c r="AD150" s="40">
        <v>0.82</v>
      </c>
      <c r="AE150" s="40">
        <v>0.82</v>
      </c>
      <c r="AF150" s="40">
        <v>0.82</v>
      </c>
      <c r="AG150" s="40">
        <v>0.82</v>
      </c>
      <c r="AH150" s="40">
        <v>0.82</v>
      </c>
      <c r="AI150" s="40">
        <v>0.82</v>
      </c>
      <c r="AJ150" s="40">
        <v>0.82</v>
      </c>
      <c r="AK150" s="40">
        <v>0.82</v>
      </c>
      <c r="AL150" s="40">
        <v>0.82</v>
      </c>
      <c r="AM150" s="40">
        <v>0.82</v>
      </c>
      <c r="AN150" s="40">
        <v>0.82</v>
      </c>
      <c r="AO150" s="40">
        <v>0.82</v>
      </c>
      <c r="AP150" s="40">
        <v>0.82</v>
      </c>
      <c r="AQ150" s="40">
        <v>0.82</v>
      </c>
      <c r="AR150" s="40">
        <v>0.82</v>
      </c>
      <c r="AS150" s="40">
        <v>0.82</v>
      </c>
      <c r="AT150" s="40">
        <v>0.82</v>
      </c>
      <c r="AU150" s="40">
        <v>0.82</v>
      </c>
      <c r="AV150" s="40">
        <v>0.82</v>
      </c>
      <c r="AW150" s="40">
        <v>0.82</v>
      </c>
      <c r="AX150" s="40">
        <v>0.82</v>
      </c>
      <c r="AY150" s="40">
        <v>0.82</v>
      </c>
      <c r="AZ150" s="40">
        <v>0.82</v>
      </c>
      <c r="BA150" s="40">
        <v>0.82</v>
      </c>
      <c r="BB150" s="40">
        <v>0.82</v>
      </c>
      <c r="BC150" s="40">
        <v>0.82</v>
      </c>
      <c r="BD150" s="40">
        <v>0.82</v>
      </c>
      <c r="BE150" s="40">
        <v>0.82</v>
      </c>
      <c r="BF150" s="40">
        <v>0.82</v>
      </c>
      <c r="BG150" s="40">
        <v>0.82</v>
      </c>
      <c r="BH150" s="40">
        <v>0.82</v>
      </c>
    </row>
    <row r="151" spans="2:60" ht="30" x14ac:dyDescent="0.25">
      <c r="B151" s="5"/>
      <c r="C151" s="82" t="s">
        <v>59</v>
      </c>
      <c r="D151" s="48">
        <v>4</v>
      </c>
      <c r="E151" s="39"/>
      <c r="F151" s="39"/>
      <c r="G151" s="39"/>
      <c r="H151" s="82" t="s">
        <v>63</v>
      </c>
      <c r="I151" s="40"/>
      <c r="J151" s="40"/>
      <c r="K151" s="40"/>
      <c r="L151" s="40"/>
      <c r="M151" s="40"/>
      <c r="N151" s="40">
        <v>0.87</v>
      </c>
      <c r="O151" s="40">
        <v>0.84</v>
      </c>
      <c r="P151" s="40">
        <v>0.84</v>
      </c>
      <c r="Q151" s="40">
        <v>0.84</v>
      </c>
      <c r="R151" s="40">
        <v>0.84</v>
      </c>
      <c r="S151" s="40">
        <v>0.84</v>
      </c>
      <c r="T151" s="40">
        <v>0.84</v>
      </c>
      <c r="U151" s="40">
        <v>0.84</v>
      </c>
      <c r="V151" s="40">
        <v>0.84</v>
      </c>
      <c r="W151" s="40">
        <v>0.84</v>
      </c>
      <c r="X151" s="40">
        <v>0.84</v>
      </c>
      <c r="Y151" s="40">
        <v>0.84</v>
      </c>
      <c r="Z151" s="40">
        <v>0.84</v>
      </c>
      <c r="AA151" s="40">
        <v>0.84</v>
      </c>
      <c r="AB151" s="40">
        <v>0.84</v>
      </c>
      <c r="AC151" s="40">
        <v>0.84</v>
      </c>
      <c r="AD151" s="40">
        <v>0.84</v>
      </c>
      <c r="AE151" s="40">
        <v>0.84</v>
      </c>
      <c r="AF151" s="40">
        <v>0.84</v>
      </c>
      <c r="AG151" s="40">
        <v>0.84</v>
      </c>
      <c r="AH151" s="40">
        <v>0.84</v>
      </c>
      <c r="AI151" s="40">
        <v>0.84</v>
      </c>
      <c r="AJ151" s="40">
        <v>0.84</v>
      </c>
      <c r="AK151" s="40">
        <v>0.84</v>
      </c>
      <c r="AL151" s="40">
        <v>0.84</v>
      </c>
      <c r="AM151" s="40">
        <v>0.84</v>
      </c>
      <c r="AN151" s="40">
        <v>0.84</v>
      </c>
      <c r="AO151" s="40">
        <v>0.84</v>
      </c>
      <c r="AP151" s="40">
        <v>0.84</v>
      </c>
      <c r="AQ151" s="40">
        <v>0.84</v>
      </c>
      <c r="AR151" s="40">
        <v>0.84</v>
      </c>
      <c r="AS151" s="40">
        <v>0.84</v>
      </c>
      <c r="AT151" s="40">
        <v>0.84</v>
      </c>
      <c r="AU151" s="40">
        <v>0.84</v>
      </c>
      <c r="AV151" s="40">
        <v>0.84</v>
      </c>
      <c r="AW151" s="40">
        <v>0.84</v>
      </c>
      <c r="AX151" s="40">
        <v>0.84</v>
      </c>
      <c r="AY151" s="40">
        <v>0.84</v>
      </c>
      <c r="AZ151" s="40">
        <v>0.84</v>
      </c>
      <c r="BA151" s="40">
        <v>0.84</v>
      </c>
      <c r="BB151" s="40">
        <v>0.84</v>
      </c>
      <c r="BC151" s="40">
        <v>0.84</v>
      </c>
      <c r="BD151" s="40">
        <v>0.84</v>
      </c>
      <c r="BE151" s="40">
        <v>0.84</v>
      </c>
      <c r="BF151" s="40">
        <v>0.84</v>
      </c>
      <c r="BG151" s="40">
        <v>0.84</v>
      </c>
      <c r="BH151" s="40">
        <v>0.84</v>
      </c>
    </row>
    <row r="152" spans="2:60" ht="30" x14ac:dyDescent="0.25">
      <c r="B152" s="5"/>
      <c r="C152" s="82" t="s">
        <v>59</v>
      </c>
      <c r="D152" s="48">
        <v>5</v>
      </c>
      <c r="E152" s="39"/>
      <c r="F152" s="39"/>
      <c r="G152" s="39"/>
      <c r="H152" s="82" t="s">
        <v>63</v>
      </c>
      <c r="I152" s="40"/>
      <c r="J152" s="40"/>
      <c r="K152" s="40"/>
      <c r="L152" s="40"/>
      <c r="M152" s="40"/>
      <c r="N152" s="40">
        <v>0.9</v>
      </c>
      <c r="O152" s="40">
        <v>0.86</v>
      </c>
      <c r="P152" s="40">
        <v>0.86</v>
      </c>
      <c r="Q152" s="40">
        <v>0.86</v>
      </c>
      <c r="R152" s="40">
        <v>0.86</v>
      </c>
      <c r="S152" s="40">
        <v>0.86</v>
      </c>
      <c r="T152" s="40">
        <v>0.86</v>
      </c>
      <c r="U152" s="40">
        <v>0.86</v>
      </c>
      <c r="V152" s="40">
        <v>0.86</v>
      </c>
      <c r="W152" s="40">
        <v>0.86</v>
      </c>
      <c r="X152" s="40">
        <v>0.86</v>
      </c>
      <c r="Y152" s="40">
        <v>0.86</v>
      </c>
      <c r="Z152" s="40">
        <v>0.86</v>
      </c>
      <c r="AA152" s="40">
        <v>0.86</v>
      </c>
      <c r="AB152" s="40">
        <v>0.86</v>
      </c>
      <c r="AC152" s="40">
        <v>0.86</v>
      </c>
      <c r="AD152" s="40">
        <v>0.86</v>
      </c>
      <c r="AE152" s="40">
        <v>0.86</v>
      </c>
      <c r="AF152" s="40">
        <v>0.86</v>
      </c>
      <c r="AG152" s="40">
        <v>0.86</v>
      </c>
      <c r="AH152" s="40">
        <v>0.86</v>
      </c>
      <c r="AI152" s="40">
        <v>0.86</v>
      </c>
      <c r="AJ152" s="40">
        <v>0.86</v>
      </c>
      <c r="AK152" s="40">
        <v>0.86</v>
      </c>
      <c r="AL152" s="40">
        <v>0.86</v>
      </c>
      <c r="AM152" s="40">
        <v>0.86</v>
      </c>
      <c r="AN152" s="40">
        <v>0.86</v>
      </c>
      <c r="AO152" s="40">
        <v>0.86</v>
      </c>
      <c r="AP152" s="40">
        <v>0.86</v>
      </c>
      <c r="AQ152" s="40">
        <v>0.86</v>
      </c>
      <c r="AR152" s="40">
        <v>0.86</v>
      </c>
      <c r="AS152" s="40">
        <v>0.86</v>
      </c>
      <c r="AT152" s="40">
        <v>0.86</v>
      </c>
      <c r="AU152" s="40">
        <v>0.86</v>
      </c>
      <c r="AV152" s="40">
        <v>0.86</v>
      </c>
      <c r="AW152" s="40">
        <v>0.86</v>
      </c>
      <c r="AX152" s="40">
        <v>0.86</v>
      </c>
      <c r="AY152" s="40">
        <v>0.86</v>
      </c>
      <c r="AZ152" s="40">
        <v>0.86</v>
      </c>
      <c r="BA152" s="40">
        <v>0.86</v>
      </c>
      <c r="BB152" s="40">
        <v>0.86</v>
      </c>
      <c r="BC152" s="40">
        <v>0.86</v>
      </c>
      <c r="BD152" s="40">
        <v>0.86</v>
      </c>
      <c r="BE152" s="40">
        <v>0.86</v>
      </c>
      <c r="BF152" s="40">
        <v>0.86</v>
      </c>
      <c r="BG152" s="40">
        <v>0.86</v>
      </c>
      <c r="BH152" s="40">
        <v>0.86</v>
      </c>
    </row>
    <row r="153" spans="2:60" ht="30" x14ac:dyDescent="0.25">
      <c r="B153" s="5"/>
      <c r="C153" s="82" t="s">
        <v>59</v>
      </c>
      <c r="D153" s="48">
        <v>6</v>
      </c>
      <c r="E153" s="39"/>
      <c r="F153" s="39"/>
      <c r="G153" s="39"/>
      <c r="H153" s="82" t="s">
        <v>63</v>
      </c>
      <c r="I153" s="40"/>
      <c r="J153" s="40"/>
      <c r="K153" s="40"/>
      <c r="L153" s="40"/>
      <c r="M153" s="40"/>
      <c r="N153" s="40">
        <v>0.94</v>
      </c>
      <c r="O153" s="40">
        <v>0.89</v>
      </c>
      <c r="P153" s="40">
        <v>0.89</v>
      </c>
      <c r="Q153" s="40">
        <v>0.89</v>
      </c>
      <c r="R153" s="40">
        <v>0.89</v>
      </c>
      <c r="S153" s="40">
        <v>0.89</v>
      </c>
      <c r="T153" s="40">
        <v>0.89</v>
      </c>
      <c r="U153" s="40">
        <v>0.89</v>
      </c>
      <c r="V153" s="40">
        <v>0.89</v>
      </c>
      <c r="W153" s="40">
        <v>0.89</v>
      </c>
      <c r="X153" s="40">
        <v>0.89</v>
      </c>
      <c r="Y153" s="40">
        <v>0.89</v>
      </c>
      <c r="Z153" s="40">
        <v>0.89</v>
      </c>
      <c r="AA153" s="40">
        <v>0.89</v>
      </c>
      <c r="AB153" s="40">
        <v>0.89</v>
      </c>
      <c r="AC153" s="40">
        <v>0.89</v>
      </c>
      <c r="AD153" s="40">
        <v>0.89</v>
      </c>
      <c r="AE153" s="40">
        <v>0.89</v>
      </c>
      <c r="AF153" s="40">
        <v>0.89</v>
      </c>
      <c r="AG153" s="40">
        <v>0.89</v>
      </c>
      <c r="AH153" s="40">
        <v>0.89</v>
      </c>
      <c r="AI153" s="40">
        <v>0.89</v>
      </c>
      <c r="AJ153" s="40">
        <v>0.89</v>
      </c>
      <c r="AK153" s="40">
        <v>0.89</v>
      </c>
      <c r="AL153" s="40">
        <v>0.89</v>
      </c>
      <c r="AM153" s="40">
        <v>0.89</v>
      </c>
      <c r="AN153" s="40">
        <v>0.89</v>
      </c>
      <c r="AO153" s="40">
        <v>0.89</v>
      </c>
      <c r="AP153" s="40">
        <v>0.89</v>
      </c>
      <c r="AQ153" s="40">
        <v>0.89</v>
      </c>
      <c r="AR153" s="40">
        <v>0.89</v>
      </c>
      <c r="AS153" s="40">
        <v>0.89</v>
      </c>
      <c r="AT153" s="40">
        <v>0.89</v>
      </c>
      <c r="AU153" s="40">
        <v>0.89</v>
      </c>
      <c r="AV153" s="40">
        <v>0.89</v>
      </c>
      <c r="AW153" s="40">
        <v>0.89</v>
      </c>
      <c r="AX153" s="40">
        <v>0.89</v>
      </c>
      <c r="AY153" s="40">
        <v>0.89</v>
      </c>
      <c r="AZ153" s="40">
        <v>0.89</v>
      </c>
      <c r="BA153" s="40">
        <v>0.89</v>
      </c>
      <c r="BB153" s="40">
        <v>0.89</v>
      </c>
      <c r="BC153" s="40">
        <v>0.89</v>
      </c>
      <c r="BD153" s="40">
        <v>0.89</v>
      </c>
      <c r="BE153" s="40">
        <v>0.89</v>
      </c>
      <c r="BF153" s="40">
        <v>0.89</v>
      </c>
      <c r="BG153" s="40">
        <v>0.89</v>
      </c>
      <c r="BH153" s="40">
        <v>0.89</v>
      </c>
    </row>
    <row r="154" spans="2:60" ht="30" x14ac:dyDescent="0.25">
      <c r="B154" s="5"/>
      <c r="C154" s="82" t="s">
        <v>59</v>
      </c>
      <c r="D154" s="48">
        <v>7</v>
      </c>
      <c r="E154" s="39"/>
      <c r="F154" s="39"/>
      <c r="G154" s="39"/>
      <c r="H154" s="82" t="s">
        <v>63</v>
      </c>
      <c r="I154" s="40"/>
      <c r="J154" s="40"/>
      <c r="K154" s="40"/>
      <c r="L154" s="40"/>
      <c r="M154" s="40"/>
      <c r="N154" s="40">
        <v>0.98</v>
      </c>
      <c r="O154" s="40">
        <v>0.92</v>
      </c>
      <c r="P154" s="40">
        <v>0.92</v>
      </c>
      <c r="Q154" s="40">
        <v>0.92</v>
      </c>
      <c r="R154" s="40">
        <v>0.92</v>
      </c>
      <c r="S154" s="40">
        <v>0.92</v>
      </c>
      <c r="T154" s="40">
        <v>0.92</v>
      </c>
      <c r="U154" s="40">
        <v>0.92</v>
      </c>
      <c r="V154" s="40">
        <v>0.92</v>
      </c>
      <c r="W154" s="40">
        <v>0.92</v>
      </c>
      <c r="X154" s="40">
        <v>0.92</v>
      </c>
      <c r="Y154" s="40">
        <v>0.92</v>
      </c>
      <c r="Z154" s="40">
        <v>0.92</v>
      </c>
      <c r="AA154" s="40">
        <v>0.92</v>
      </c>
      <c r="AB154" s="40">
        <v>0.92</v>
      </c>
      <c r="AC154" s="40">
        <v>0.92</v>
      </c>
      <c r="AD154" s="40">
        <v>0.92</v>
      </c>
      <c r="AE154" s="40">
        <v>0.92</v>
      </c>
      <c r="AF154" s="40">
        <v>0.92</v>
      </c>
      <c r="AG154" s="40">
        <v>0.92</v>
      </c>
      <c r="AH154" s="40">
        <v>0.92</v>
      </c>
      <c r="AI154" s="40">
        <v>0.92</v>
      </c>
      <c r="AJ154" s="40">
        <v>0.92</v>
      </c>
      <c r="AK154" s="40">
        <v>0.92</v>
      </c>
      <c r="AL154" s="40">
        <v>0.92</v>
      </c>
      <c r="AM154" s="40">
        <v>0.92</v>
      </c>
      <c r="AN154" s="40">
        <v>0.92</v>
      </c>
      <c r="AO154" s="40">
        <v>0.92</v>
      </c>
      <c r="AP154" s="40">
        <v>0.92</v>
      </c>
      <c r="AQ154" s="40">
        <v>0.92</v>
      </c>
      <c r="AR154" s="40">
        <v>0.92</v>
      </c>
      <c r="AS154" s="40">
        <v>0.92</v>
      </c>
      <c r="AT154" s="40">
        <v>0.92</v>
      </c>
      <c r="AU154" s="40">
        <v>0.92</v>
      </c>
      <c r="AV154" s="40">
        <v>0.92</v>
      </c>
      <c r="AW154" s="40">
        <v>0.92</v>
      </c>
      <c r="AX154" s="40">
        <v>0.92</v>
      </c>
      <c r="AY154" s="40">
        <v>0.92</v>
      </c>
      <c r="AZ154" s="40">
        <v>0.92</v>
      </c>
      <c r="BA154" s="40">
        <v>0.92</v>
      </c>
      <c r="BB154" s="40">
        <v>0.92</v>
      </c>
      <c r="BC154" s="40">
        <v>0.92</v>
      </c>
      <c r="BD154" s="40">
        <v>0.92</v>
      </c>
      <c r="BE154" s="40">
        <v>0.92</v>
      </c>
      <c r="BF154" s="40">
        <v>0.92</v>
      </c>
      <c r="BG154" s="40">
        <v>0.92</v>
      </c>
      <c r="BH154" s="40">
        <v>0.92</v>
      </c>
    </row>
    <row r="155" spans="2:60" ht="30" x14ac:dyDescent="0.25">
      <c r="B155" s="5"/>
      <c r="C155" s="82" t="s">
        <v>59</v>
      </c>
      <c r="D155" s="48">
        <v>8</v>
      </c>
      <c r="E155" s="39"/>
      <c r="F155" s="39"/>
      <c r="G155" s="39"/>
      <c r="H155" s="82" t="s">
        <v>63</v>
      </c>
      <c r="I155" s="40"/>
      <c r="J155" s="40"/>
      <c r="K155" s="40"/>
      <c r="L155" s="40"/>
      <c r="M155" s="40"/>
      <c r="N155" s="40">
        <v>1.03</v>
      </c>
      <c r="O155" s="40">
        <v>0.96</v>
      </c>
      <c r="P155" s="40">
        <v>0.96</v>
      </c>
      <c r="Q155" s="40">
        <v>0.96</v>
      </c>
      <c r="R155" s="40">
        <v>0.96</v>
      </c>
      <c r="S155" s="40">
        <v>0.96</v>
      </c>
      <c r="T155" s="40">
        <v>0.96</v>
      </c>
      <c r="U155" s="40">
        <v>0.96</v>
      </c>
      <c r="V155" s="40">
        <v>0.96</v>
      </c>
      <c r="W155" s="40">
        <v>0.96</v>
      </c>
      <c r="X155" s="40">
        <v>0.96</v>
      </c>
      <c r="Y155" s="40">
        <v>0.96</v>
      </c>
      <c r="Z155" s="40">
        <v>0.96</v>
      </c>
      <c r="AA155" s="40">
        <v>0.96</v>
      </c>
      <c r="AB155" s="40">
        <v>0.96</v>
      </c>
      <c r="AC155" s="40">
        <v>0.96</v>
      </c>
      <c r="AD155" s="40">
        <v>0.96</v>
      </c>
      <c r="AE155" s="40">
        <v>0.96</v>
      </c>
      <c r="AF155" s="40">
        <v>0.96</v>
      </c>
      <c r="AG155" s="40">
        <v>0.96</v>
      </c>
      <c r="AH155" s="40">
        <v>0.96</v>
      </c>
      <c r="AI155" s="40">
        <v>0.96</v>
      </c>
      <c r="AJ155" s="40">
        <v>0.96</v>
      </c>
      <c r="AK155" s="40">
        <v>0.96</v>
      </c>
      <c r="AL155" s="40">
        <v>0.96</v>
      </c>
      <c r="AM155" s="40">
        <v>0.96</v>
      </c>
      <c r="AN155" s="40">
        <v>0.96</v>
      </c>
      <c r="AO155" s="40">
        <v>0.96</v>
      </c>
      <c r="AP155" s="40">
        <v>0.96</v>
      </c>
      <c r="AQ155" s="40">
        <v>0.96</v>
      </c>
      <c r="AR155" s="40">
        <v>0.96</v>
      </c>
      <c r="AS155" s="40">
        <v>0.96</v>
      </c>
      <c r="AT155" s="40">
        <v>0.96</v>
      </c>
      <c r="AU155" s="40">
        <v>0.96</v>
      </c>
      <c r="AV155" s="40">
        <v>0.96</v>
      </c>
      <c r="AW155" s="40">
        <v>0.96</v>
      </c>
      <c r="AX155" s="40">
        <v>0.96</v>
      </c>
      <c r="AY155" s="40">
        <v>0.96</v>
      </c>
      <c r="AZ155" s="40">
        <v>0.96</v>
      </c>
      <c r="BA155" s="40">
        <v>0.96</v>
      </c>
      <c r="BB155" s="40">
        <v>0.96</v>
      </c>
      <c r="BC155" s="40">
        <v>0.96</v>
      </c>
      <c r="BD155" s="40">
        <v>0.96</v>
      </c>
      <c r="BE155" s="40">
        <v>0.96</v>
      </c>
      <c r="BF155" s="40">
        <v>0.96</v>
      </c>
      <c r="BG155" s="40">
        <v>0.96</v>
      </c>
      <c r="BH155" s="40">
        <v>0.96</v>
      </c>
    </row>
    <row r="156" spans="2:60" ht="30" x14ac:dyDescent="0.25">
      <c r="B156" s="5"/>
      <c r="C156" s="82" t="s">
        <v>59</v>
      </c>
      <c r="D156" s="48">
        <v>9</v>
      </c>
      <c r="E156" s="39"/>
      <c r="F156" s="39"/>
      <c r="G156" s="39"/>
      <c r="H156" s="82" t="s">
        <v>63</v>
      </c>
      <c r="I156" s="40"/>
      <c r="J156" s="40"/>
      <c r="K156" s="40"/>
      <c r="L156" s="40"/>
      <c r="M156" s="40"/>
      <c r="N156" s="40">
        <v>1.07</v>
      </c>
      <c r="O156" s="40">
        <v>0.99</v>
      </c>
      <c r="P156" s="40">
        <v>0.99</v>
      </c>
      <c r="Q156" s="40">
        <v>0.99</v>
      </c>
      <c r="R156" s="40">
        <v>0.99</v>
      </c>
      <c r="S156" s="40">
        <v>0.99</v>
      </c>
      <c r="T156" s="40">
        <v>0.99</v>
      </c>
      <c r="U156" s="40">
        <v>0.99</v>
      </c>
      <c r="V156" s="40">
        <v>0.99</v>
      </c>
      <c r="W156" s="40">
        <v>0.99</v>
      </c>
      <c r="X156" s="40">
        <v>0.99</v>
      </c>
      <c r="Y156" s="40">
        <v>0.99</v>
      </c>
      <c r="Z156" s="40">
        <v>0.99</v>
      </c>
      <c r="AA156" s="40">
        <v>0.99</v>
      </c>
      <c r="AB156" s="40">
        <v>0.99</v>
      </c>
      <c r="AC156" s="40">
        <v>0.99</v>
      </c>
      <c r="AD156" s="40">
        <v>0.99</v>
      </c>
      <c r="AE156" s="40">
        <v>0.99</v>
      </c>
      <c r="AF156" s="40">
        <v>0.99</v>
      </c>
      <c r="AG156" s="40">
        <v>0.99</v>
      </c>
      <c r="AH156" s="40">
        <v>0.99</v>
      </c>
      <c r="AI156" s="40">
        <v>0.99</v>
      </c>
      <c r="AJ156" s="40">
        <v>0.99</v>
      </c>
      <c r="AK156" s="40">
        <v>0.99</v>
      </c>
      <c r="AL156" s="40">
        <v>0.99</v>
      </c>
      <c r="AM156" s="40">
        <v>0.99</v>
      </c>
      <c r="AN156" s="40">
        <v>0.99</v>
      </c>
      <c r="AO156" s="40">
        <v>0.99</v>
      </c>
      <c r="AP156" s="40">
        <v>0.99</v>
      </c>
      <c r="AQ156" s="40">
        <v>0.99</v>
      </c>
      <c r="AR156" s="40">
        <v>0.99</v>
      </c>
      <c r="AS156" s="40">
        <v>0.99</v>
      </c>
      <c r="AT156" s="40">
        <v>0.99</v>
      </c>
      <c r="AU156" s="40">
        <v>0.99</v>
      </c>
      <c r="AV156" s="40">
        <v>0.99</v>
      </c>
      <c r="AW156" s="40">
        <v>0.99</v>
      </c>
      <c r="AX156" s="40">
        <v>0.99</v>
      </c>
      <c r="AY156" s="40">
        <v>0.99</v>
      </c>
      <c r="AZ156" s="40">
        <v>0.99</v>
      </c>
      <c r="BA156" s="40">
        <v>0.99</v>
      </c>
      <c r="BB156" s="40">
        <v>0.99</v>
      </c>
      <c r="BC156" s="40">
        <v>0.99</v>
      </c>
      <c r="BD156" s="40">
        <v>0.99</v>
      </c>
      <c r="BE156" s="40">
        <v>0.99</v>
      </c>
      <c r="BF156" s="40">
        <v>0.99</v>
      </c>
      <c r="BG156" s="40">
        <v>0.99</v>
      </c>
      <c r="BH156" s="40">
        <v>0.99</v>
      </c>
    </row>
    <row r="157" spans="2:60" ht="30" x14ac:dyDescent="0.25">
      <c r="B157" s="5"/>
      <c r="C157" s="82" t="s">
        <v>59</v>
      </c>
      <c r="D157" s="48">
        <v>10</v>
      </c>
      <c r="E157" s="39"/>
      <c r="F157" s="39"/>
      <c r="G157" s="39"/>
      <c r="H157" s="82" t="s">
        <v>63</v>
      </c>
      <c r="I157" s="40"/>
      <c r="J157" s="40"/>
      <c r="K157" s="40"/>
      <c r="L157" s="40"/>
      <c r="M157" s="40"/>
      <c r="N157" s="40">
        <v>1.1299999999999999</v>
      </c>
      <c r="O157" s="40">
        <v>1.04</v>
      </c>
      <c r="P157" s="40">
        <v>1.04</v>
      </c>
      <c r="Q157" s="40">
        <v>1.04</v>
      </c>
      <c r="R157" s="40">
        <v>1.04</v>
      </c>
      <c r="S157" s="40">
        <v>1.04</v>
      </c>
      <c r="T157" s="40">
        <v>1.04</v>
      </c>
      <c r="U157" s="40">
        <v>1.04</v>
      </c>
      <c r="V157" s="40">
        <v>1.04</v>
      </c>
      <c r="W157" s="40">
        <v>1.04</v>
      </c>
      <c r="X157" s="40">
        <v>1.04</v>
      </c>
      <c r="Y157" s="40">
        <v>1.04</v>
      </c>
      <c r="Z157" s="40">
        <v>1.04</v>
      </c>
      <c r="AA157" s="40">
        <v>1.04</v>
      </c>
      <c r="AB157" s="40">
        <v>1.04</v>
      </c>
      <c r="AC157" s="40">
        <v>1.04</v>
      </c>
      <c r="AD157" s="40">
        <v>1.04</v>
      </c>
      <c r="AE157" s="40">
        <v>1.04</v>
      </c>
      <c r="AF157" s="40">
        <v>1.04</v>
      </c>
      <c r="AG157" s="40">
        <v>1.04</v>
      </c>
      <c r="AH157" s="40">
        <v>1.04</v>
      </c>
      <c r="AI157" s="40">
        <v>1.04</v>
      </c>
      <c r="AJ157" s="40">
        <v>1.04</v>
      </c>
      <c r="AK157" s="40">
        <v>1.04</v>
      </c>
      <c r="AL157" s="40">
        <v>1.04</v>
      </c>
      <c r="AM157" s="40">
        <v>1.04</v>
      </c>
      <c r="AN157" s="40">
        <v>1.04</v>
      </c>
      <c r="AO157" s="40">
        <v>1.04</v>
      </c>
      <c r="AP157" s="40">
        <v>1.04</v>
      </c>
      <c r="AQ157" s="40">
        <v>1.04</v>
      </c>
      <c r="AR157" s="40">
        <v>1.04</v>
      </c>
      <c r="AS157" s="40">
        <v>1.04</v>
      </c>
      <c r="AT157" s="40">
        <v>1.04</v>
      </c>
      <c r="AU157" s="40">
        <v>1.04</v>
      </c>
      <c r="AV157" s="40">
        <v>1.04</v>
      </c>
      <c r="AW157" s="40">
        <v>1.04</v>
      </c>
      <c r="AX157" s="40">
        <v>1.04</v>
      </c>
      <c r="AY157" s="40">
        <v>1.04</v>
      </c>
      <c r="AZ157" s="40">
        <v>1.04</v>
      </c>
      <c r="BA157" s="40">
        <v>1.04</v>
      </c>
      <c r="BB157" s="40">
        <v>1.04</v>
      </c>
      <c r="BC157" s="40">
        <v>1.04</v>
      </c>
      <c r="BD157" s="40">
        <v>1.04</v>
      </c>
      <c r="BE157" s="40">
        <v>1.04</v>
      </c>
      <c r="BF157" s="40">
        <v>1.04</v>
      </c>
      <c r="BG157" s="40">
        <v>1.04</v>
      </c>
      <c r="BH157" s="40">
        <v>1.04</v>
      </c>
    </row>
    <row r="158" spans="2:60" ht="30" x14ac:dyDescent="0.25">
      <c r="B158" s="5"/>
      <c r="C158" s="82" t="s">
        <v>59</v>
      </c>
      <c r="D158" s="48">
        <v>11</v>
      </c>
      <c r="E158" s="39"/>
      <c r="F158" s="39"/>
      <c r="G158" s="39"/>
      <c r="H158" s="82" t="s">
        <v>63</v>
      </c>
      <c r="I158" s="40"/>
      <c r="J158" s="40"/>
      <c r="K158" s="40"/>
      <c r="L158" s="40"/>
      <c r="M158" s="40"/>
      <c r="N158" s="40">
        <v>1.18</v>
      </c>
      <c r="O158" s="40">
        <v>1.08</v>
      </c>
      <c r="P158" s="40">
        <v>1.08</v>
      </c>
      <c r="Q158" s="40">
        <v>1.08</v>
      </c>
      <c r="R158" s="40">
        <v>1.08</v>
      </c>
      <c r="S158" s="40">
        <v>1.08</v>
      </c>
      <c r="T158" s="40">
        <v>1.08</v>
      </c>
      <c r="U158" s="40">
        <v>1.08</v>
      </c>
      <c r="V158" s="40">
        <v>1.08</v>
      </c>
      <c r="W158" s="40">
        <v>1.08</v>
      </c>
      <c r="X158" s="40">
        <v>1.08</v>
      </c>
      <c r="Y158" s="40">
        <v>1.08</v>
      </c>
      <c r="Z158" s="40">
        <v>1.08</v>
      </c>
      <c r="AA158" s="40">
        <v>1.08</v>
      </c>
      <c r="AB158" s="40">
        <v>1.08</v>
      </c>
      <c r="AC158" s="40">
        <v>1.08</v>
      </c>
      <c r="AD158" s="40">
        <v>1.08</v>
      </c>
      <c r="AE158" s="40">
        <v>1.08</v>
      </c>
      <c r="AF158" s="40">
        <v>1.08</v>
      </c>
      <c r="AG158" s="40">
        <v>1.08</v>
      </c>
      <c r="AH158" s="40">
        <v>1.08</v>
      </c>
      <c r="AI158" s="40">
        <v>1.08</v>
      </c>
      <c r="AJ158" s="40">
        <v>1.08</v>
      </c>
      <c r="AK158" s="40">
        <v>1.08</v>
      </c>
      <c r="AL158" s="40">
        <v>1.08</v>
      </c>
      <c r="AM158" s="40">
        <v>1.08</v>
      </c>
      <c r="AN158" s="40">
        <v>1.08</v>
      </c>
      <c r="AO158" s="40">
        <v>1.08</v>
      </c>
      <c r="AP158" s="40">
        <v>1.08</v>
      </c>
      <c r="AQ158" s="40">
        <v>1.08</v>
      </c>
      <c r="AR158" s="40">
        <v>1.08</v>
      </c>
      <c r="AS158" s="40">
        <v>1.08</v>
      </c>
      <c r="AT158" s="40">
        <v>1.08</v>
      </c>
      <c r="AU158" s="40">
        <v>1.08</v>
      </c>
      <c r="AV158" s="40">
        <v>1.08</v>
      </c>
      <c r="AW158" s="40">
        <v>1.08</v>
      </c>
      <c r="AX158" s="40">
        <v>1.08</v>
      </c>
      <c r="AY158" s="40">
        <v>1.08</v>
      </c>
      <c r="AZ158" s="40">
        <v>1.08</v>
      </c>
      <c r="BA158" s="40">
        <v>1.08</v>
      </c>
      <c r="BB158" s="40">
        <v>1.08</v>
      </c>
      <c r="BC158" s="40">
        <v>1.08</v>
      </c>
      <c r="BD158" s="40">
        <v>1.08</v>
      </c>
      <c r="BE158" s="40">
        <v>1.08</v>
      </c>
      <c r="BF158" s="40">
        <v>1.08</v>
      </c>
      <c r="BG158" s="40">
        <v>1.08</v>
      </c>
      <c r="BH158" s="40">
        <v>1.08</v>
      </c>
    </row>
    <row r="159" spans="2:60" ht="30" x14ac:dyDescent="0.25">
      <c r="B159" s="5"/>
      <c r="C159" s="82" t="s">
        <v>59</v>
      </c>
      <c r="D159" s="48">
        <v>12</v>
      </c>
      <c r="E159" s="39"/>
      <c r="F159" s="39"/>
      <c r="G159" s="39"/>
      <c r="H159" s="82" t="s">
        <v>63</v>
      </c>
      <c r="I159" s="40"/>
      <c r="J159" s="40"/>
      <c r="K159" s="40"/>
      <c r="L159" s="40"/>
      <c r="M159" s="40"/>
      <c r="N159" s="40">
        <v>1.24</v>
      </c>
      <c r="O159" s="40">
        <v>1.1299999999999999</v>
      </c>
      <c r="P159" s="40">
        <v>1.1299999999999999</v>
      </c>
      <c r="Q159" s="40">
        <v>1.1299999999999999</v>
      </c>
      <c r="R159" s="40">
        <v>1.1299999999999999</v>
      </c>
      <c r="S159" s="40">
        <v>1.1299999999999999</v>
      </c>
      <c r="T159" s="40">
        <v>1.1299999999999999</v>
      </c>
      <c r="U159" s="40">
        <v>1.1299999999999999</v>
      </c>
      <c r="V159" s="40">
        <v>1.1299999999999999</v>
      </c>
      <c r="W159" s="40">
        <v>1.1299999999999999</v>
      </c>
      <c r="X159" s="40">
        <v>1.1299999999999999</v>
      </c>
      <c r="Y159" s="40">
        <v>1.1299999999999999</v>
      </c>
      <c r="Z159" s="40">
        <v>1.1299999999999999</v>
      </c>
      <c r="AA159" s="40">
        <v>1.1299999999999999</v>
      </c>
      <c r="AB159" s="40">
        <v>1.1299999999999999</v>
      </c>
      <c r="AC159" s="40">
        <v>1.1299999999999999</v>
      </c>
      <c r="AD159" s="40">
        <v>1.1299999999999999</v>
      </c>
      <c r="AE159" s="40">
        <v>1.1299999999999999</v>
      </c>
      <c r="AF159" s="40">
        <v>1.1299999999999999</v>
      </c>
      <c r="AG159" s="40">
        <v>1.1299999999999999</v>
      </c>
      <c r="AH159" s="40">
        <v>1.1299999999999999</v>
      </c>
      <c r="AI159" s="40">
        <v>1.1299999999999999</v>
      </c>
      <c r="AJ159" s="40">
        <v>1.1299999999999999</v>
      </c>
      <c r="AK159" s="40">
        <v>1.1299999999999999</v>
      </c>
      <c r="AL159" s="40">
        <v>1.1299999999999999</v>
      </c>
      <c r="AM159" s="40">
        <v>1.1299999999999999</v>
      </c>
      <c r="AN159" s="40">
        <v>1.1299999999999999</v>
      </c>
      <c r="AO159" s="40">
        <v>1.1299999999999999</v>
      </c>
      <c r="AP159" s="40">
        <v>1.1299999999999999</v>
      </c>
      <c r="AQ159" s="40">
        <v>1.1299999999999999</v>
      </c>
      <c r="AR159" s="40">
        <v>1.1299999999999999</v>
      </c>
      <c r="AS159" s="40">
        <v>1.1299999999999999</v>
      </c>
      <c r="AT159" s="40">
        <v>1.1299999999999999</v>
      </c>
      <c r="AU159" s="40">
        <v>1.1299999999999999</v>
      </c>
      <c r="AV159" s="40">
        <v>1.1299999999999999</v>
      </c>
      <c r="AW159" s="40">
        <v>1.1299999999999999</v>
      </c>
      <c r="AX159" s="40">
        <v>1.1299999999999999</v>
      </c>
      <c r="AY159" s="40">
        <v>1.1299999999999999</v>
      </c>
      <c r="AZ159" s="40">
        <v>1.1299999999999999</v>
      </c>
      <c r="BA159" s="40">
        <v>1.1299999999999999</v>
      </c>
      <c r="BB159" s="40">
        <v>1.1299999999999999</v>
      </c>
      <c r="BC159" s="40">
        <v>1.1299999999999999</v>
      </c>
      <c r="BD159" s="40">
        <v>1.1299999999999999</v>
      </c>
      <c r="BE159" s="40">
        <v>1.1299999999999999</v>
      </c>
      <c r="BF159" s="40">
        <v>1.1299999999999999</v>
      </c>
      <c r="BG159" s="40">
        <v>1.1299999999999999</v>
      </c>
      <c r="BH159" s="40">
        <v>1.1299999999999999</v>
      </c>
    </row>
    <row r="160" spans="2:60" ht="30" x14ac:dyDescent="0.25">
      <c r="B160" s="5"/>
      <c r="C160" s="82" t="s">
        <v>59</v>
      </c>
      <c r="D160" s="48">
        <v>13</v>
      </c>
      <c r="E160" s="39"/>
      <c r="F160" s="39"/>
      <c r="G160" s="39"/>
      <c r="H160" s="82" t="s">
        <v>63</v>
      </c>
      <c r="I160" s="40"/>
      <c r="J160" s="40"/>
      <c r="K160" s="40"/>
      <c r="L160" s="40"/>
      <c r="M160" s="40"/>
      <c r="N160" s="40">
        <v>1.29</v>
      </c>
      <c r="O160" s="40">
        <v>1.18</v>
      </c>
      <c r="P160" s="40">
        <v>1.18</v>
      </c>
      <c r="Q160" s="40">
        <v>1.18</v>
      </c>
      <c r="R160" s="40">
        <v>1.18</v>
      </c>
      <c r="S160" s="40">
        <v>1.18</v>
      </c>
      <c r="T160" s="40">
        <v>1.18</v>
      </c>
      <c r="U160" s="40">
        <v>1.18</v>
      </c>
      <c r="V160" s="40">
        <v>1.18</v>
      </c>
      <c r="W160" s="40">
        <v>1.18</v>
      </c>
      <c r="X160" s="40">
        <v>1.18</v>
      </c>
      <c r="Y160" s="40">
        <v>1.18</v>
      </c>
      <c r="Z160" s="40">
        <v>1.18</v>
      </c>
      <c r="AA160" s="40">
        <v>1.18</v>
      </c>
      <c r="AB160" s="40">
        <v>1.18</v>
      </c>
      <c r="AC160" s="40">
        <v>1.18</v>
      </c>
      <c r="AD160" s="40">
        <v>1.18</v>
      </c>
      <c r="AE160" s="40">
        <v>1.18</v>
      </c>
      <c r="AF160" s="40">
        <v>1.18</v>
      </c>
      <c r="AG160" s="40">
        <v>1.18</v>
      </c>
      <c r="AH160" s="40">
        <v>1.18</v>
      </c>
      <c r="AI160" s="40">
        <v>1.18</v>
      </c>
      <c r="AJ160" s="40">
        <v>1.18</v>
      </c>
      <c r="AK160" s="40">
        <v>1.18</v>
      </c>
      <c r="AL160" s="40">
        <v>1.18</v>
      </c>
      <c r="AM160" s="40">
        <v>1.18</v>
      </c>
      <c r="AN160" s="40">
        <v>1.18</v>
      </c>
      <c r="AO160" s="40">
        <v>1.18</v>
      </c>
      <c r="AP160" s="40">
        <v>1.18</v>
      </c>
      <c r="AQ160" s="40">
        <v>1.18</v>
      </c>
      <c r="AR160" s="40">
        <v>1.18</v>
      </c>
      <c r="AS160" s="40">
        <v>1.18</v>
      </c>
      <c r="AT160" s="40">
        <v>1.18</v>
      </c>
      <c r="AU160" s="40">
        <v>1.18</v>
      </c>
      <c r="AV160" s="40">
        <v>1.18</v>
      </c>
      <c r="AW160" s="40">
        <v>1.18</v>
      </c>
      <c r="AX160" s="40">
        <v>1.18</v>
      </c>
      <c r="AY160" s="40">
        <v>1.18</v>
      </c>
      <c r="AZ160" s="40">
        <v>1.18</v>
      </c>
      <c r="BA160" s="40">
        <v>1.18</v>
      </c>
      <c r="BB160" s="40">
        <v>1.18</v>
      </c>
      <c r="BC160" s="40">
        <v>1.18</v>
      </c>
      <c r="BD160" s="40">
        <v>1.18</v>
      </c>
      <c r="BE160" s="40">
        <v>1.18</v>
      </c>
      <c r="BF160" s="40">
        <v>1.18</v>
      </c>
      <c r="BG160" s="40">
        <v>1.18</v>
      </c>
      <c r="BH160" s="40">
        <v>1.18</v>
      </c>
    </row>
    <row r="161" spans="2:60" ht="30" x14ac:dyDescent="0.25">
      <c r="B161" s="5"/>
      <c r="C161" s="82" t="s">
        <v>59</v>
      </c>
      <c r="D161" s="48">
        <v>14</v>
      </c>
      <c r="E161" s="39"/>
      <c r="F161" s="39"/>
      <c r="G161" s="39"/>
      <c r="H161" s="82" t="s">
        <v>63</v>
      </c>
      <c r="I161" s="40"/>
      <c r="J161" s="40"/>
      <c r="K161" s="40"/>
      <c r="L161" s="40"/>
      <c r="M161" s="40"/>
      <c r="N161" s="40">
        <v>1.35</v>
      </c>
      <c r="O161" s="40">
        <v>1.18</v>
      </c>
      <c r="P161" s="40">
        <v>1.18</v>
      </c>
      <c r="Q161" s="40">
        <v>1.18</v>
      </c>
      <c r="R161" s="40">
        <v>1.18</v>
      </c>
      <c r="S161" s="40">
        <v>1.18</v>
      </c>
      <c r="T161" s="40">
        <v>1.18</v>
      </c>
      <c r="U161" s="40">
        <v>1.18</v>
      </c>
      <c r="V161" s="40">
        <v>1.18</v>
      </c>
      <c r="W161" s="40">
        <v>1.18</v>
      </c>
      <c r="X161" s="40">
        <v>1.18</v>
      </c>
      <c r="Y161" s="40">
        <v>1.18</v>
      </c>
      <c r="Z161" s="40">
        <v>1.18</v>
      </c>
      <c r="AA161" s="40">
        <v>1.18</v>
      </c>
      <c r="AB161" s="40">
        <v>1.18</v>
      </c>
      <c r="AC161" s="40">
        <v>1.18</v>
      </c>
      <c r="AD161" s="40">
        <v>1.18</v>
      </c>
      <c r="AE161" s="40">
        <v>1.18</v>
      </c>
      <c r="AF161" s="40">
        <v>1.18</v>
      </c>
      <c r="AG161" s="40">
        <v>1.18</v>
      </c>
      <c r="AH161" s="40">
        <v>1.18</v>
      </c>
      <c r="AI161" s="40">
        <v>1.18</v>
      </c>
      <c r="AJ161" s="40">
        <v>1.18</v>
      </c>
      <c r="AK161" s="40">
        <v>1.18</v>
      </c>
      <c r="AL161" s="40">
        <v>1.18</v>
      </c>
      <c r="AM161" s="40">
        <v>1.18</v>
      </c>
      <c r="AN161" s="40">
        <v>1.18</v>
      </c>
      <c r="AO161" s="40">
        <v>1.18</v>
      </c>
      <c r="AP161" s="40">
        <v>1.18</v>
      </c>
      <c r="AQ161" s="40">
        <v>1.18</v>
      </c>
      <c r="AR161" s="40">
        <v>1.18</v>
      </c>
      <c r="AS161" s="40">
        <v>1.18</v>
      </c>
      <c r="AT161" s="40">
        <v>1.18</v>
      </c>
      <c r="AU161" s="40">
        <v>1.18</v>
      </c>
      <c r="AV161" s="40">
        <v>1.18</v>
      </c>
      <c r="AW161" s="40">
        <v>1.18</v>
      </c>
      <c r="AX161" s="40">
        <v>1.18</v>
      </c>
      <c r="AY161" s="40">
        <v>1.18</v>
      </c>
      <c r="AZ161" s="40">
        <v>1.18</v>
      </c>
      <c r="BA161" s="40">
        <v>1.18</v>
      </c>
      <c r="BB161" s="40">
        <v>1.18</v>
      </c>
      <c r="BC161" s="40">
        <v>1.18</v>
      </c>
      <c r="BD161" s="40">
        <v>1.18</v>
      </c>
      <c r="BE161" s="40">
        <v>1.18</v>
      </c>
      <c r="BF161" s="40">
        <v>1.18</v>
      </c>
      <c r="BG161" s="40">
        <v>1.18</v>
      </c>
      <c r="BH161" s="40">
        <v>1.18</v>
      </c>
    </row>
    <row r="162" spans="2:60" ht="30" x14ac:dyDescent="0.25">
      <c r="B162" s="5"/>
      <c r="C162" s="82" t="s">
        <v>59</v>
      </c>
      <c r="D162" s="48">
        <v>15</v>
      </c>
      <c r="E162" s="39"/>
      <c r="F162" s="39"/>
      <c r="G162" s="39"/>
      <c r="H162" s="82" t="s">
        <v>63</v>
      </c>
      <c r="I162" s="40"/>
      <c r="J162" s="40"/>
      <c r="K162" s="40"/>
      <c r="L162" s="40"/>
      <c r="M162" s="40"/>
      <c r="N162" s="40">
        <v>1.41</v>
      </c>
      <c r="O162" s="40">
        <v>1.23</v>
      </c>
      <c r="P162" s="40">
        <v>1.23</v>
      </c>
      <c r="Q162" s="40">
        <v>1.23</v>
      </c>
      <c r="R162" s="40">
        <v>1.23</v>
      </c>
      <c r="S162" s="40">
        <v>1.23</v>
      </c>
      <c r="T162" s="40">
        <v>1.23</v>
      </c>
      <c r="U162" s="40">
        <v>1.23</v>
      </c>
      <c r="V162" s="40">
        <v>1.23</v>
      </c>
      <c r="W162" s="40">
        <v>1.23</v>
      </c>
      <c r="X162" s="40">
        <v>1.23</v>
      </c>
      <c r="Y162" s="40">
        <v>1.23</v>
      </c>
      <c r="Z162" s="40">
        <v>1.23</v>
      </c>
      <c r="AA162" s="40">
        <v>1.23</v>
      </c>
      <c r="AB162" s="40">
        <v>1.23</v>
      </c>
      <c r="AC162" s="40">
        <v>1.23</v>
      </c>
      <c r="AD162" s="40">
        <v>1.23</v>
      </c>
      <c r="AE162" s="40">
        <v>1.23</v>
      </c>
      <c r="AF162" s="40">
        <v>1.23</v>
      </c>
      <c r="AG162" s="40">
        <v>1.23</v>
      </c>
      <c r="AH162" s="40">
        <v>1.23</v>
      </c>
      <c r="AI162" s="40">
        <v>1.23</v>
      </c>
      <c r="AJ162" s="40">
        <v>1.23</v>
      </c>
      <c r="AK162" s="40">
        <v>1.23</v>
      </c>
      <c r="AL162" s="40">
        <v>1.23</v>
      </c>
      <c r="AM162" s="40">
        <v>1.23</v>
      </c>
      <c r="AN162" s="40">
        <v>1.23</v>
      </c>
      <c r="AO162" s="40">
        <v>1.23</v>
      </c>
      <c r="AP162" s="40">
        <v>1.23</v>
      </c>
      <c r="AQ162" s="40">
        <v>1.23</v>
      </c>
      <c r="AR162" s="40">
        <v>1.23</v>
      </c>
      <c r="AS162" s="40">
        <v>1.23</v>
      </c>
      <c r="AT162" s="40">
        <v>1.23</v>
      </c>
      <c r="AU162" s="40">
        <v>1.23</v>
      </c>
      <c r="AV162" s="40">
        <v>1.23</v>
      </c>
      <c r="AW162" s="40">
        <v>1.23</v>
      </c>
      <c r="AX162" s="40">
        <v>1.23</v>
      </c>
      <c r="AY162" s="40">
        <v>1.23</v>
      </c>
      <c r="AZ162" s="40">
        <v>1.23</v>
      </c>
      <c r="BA162" s="40">
        <v>1.23</v>
      </c>
      <c r="BB162" s="40">
        <v>1.23</v>
      </c>
      <c r="BC162" s="40">
        <v>1.23</v>
      </c>
      <c r="BD162" s="40">
        <v>1.23</v>
      </c>
      <c r="BE162" s="40">
        <v>1.23</v>
      </c>
      <c r="BF162" s="40">
        <v>1.23</v>
      </c>
      <c r="BG162" s="40">
        <v>1.23</v>
      </c>
      <c r="BH162" s="40">
        <v>1.23</v>
      </c>
    </row>
    <row r="163" spans="2:60" ht="30" x14ac:dyDescent="0.25">
      <c r="B163" s="5"/>
      <c r="C163" s="44" t="s">
        <v>59</v>
      </c>
      <c r="D163" s="44" t="s">
        <v>129</v>
      </c>
      <c r="E163" s="44" t="s">
        <v>7</v>
      </c>
      <c r="F163" s="44" t="s">
        <v>8</v>
      </c>
      <c r="G163" s="44" t="s">
        <v>46</v>
      </c>
      <c r="H163" s="44" t="s">
        <v>9</v>
      </c>
      <c r="I163" s="44">
        <v>369200.36</v>
      </c>
      <c r="J163" s="44">
        <v>460004.35</v>
      </c>
      <c r="K163" s="44">
        <v>423614.89</v>
      </c>
      <c r="L163" s="44">
        <v>565940.28</v>
      </c>
      <c r="M163" s="44">
        <v>591538.30000000005</v>
      </c>
      <c r="N163" s="44">
        <v>607474.43999999994</v>
      </c>
      <c r="O163" s="44">
        <v>588828.97</v>
      </c>
      <c r="P163" s="44">
        <v>608104.49</v>
      </c>
      <c r="Q163" s="44">
        <v>627553.53</v>
      </c>
      <c r="R163" s="44">
        <v>647054.81999999995</v>
      </c>
      <c r="S163" s="44">
        <v>667083.18999999994</v>
      </c>
      <c r="T163" s="44">
        <v>688704.14</v>
      </c>
      <c r="U163" s="44">
        <v>711025.85</v>
      </c>
      <c r="V163" s="44">
        <v>734071.03</v>
      </c>
      <c r="W163" s="44">
        <v>757863.13</v>
      </c>
      <c r="X163" s="44">
        <v>782426.36</v>
      </c>
      <c r="Y163" s="44">
        <v>807785.72</v>
      </c>
      <c r="Z163" s="44">
        <v>833967</v>
      </c>
      <c r="AA163" s="44">
        <v>860996.85</v>
      </c>
      <c r="AB163" s="44">
        <v>888902.76</v>
      </c>
      <c r="AC163" s="44">
        <v>917713.14</v>
      </c>
      <c r="AD163" s="44">
        <v>947457.3</v>
      </c>
      <c r="AE163" s="44">
        <v>978165.5</v>
      </c>
      <c r="AF163" s="44">
        <v>1009868.99</v>
      </c>
      <c r="AG163" s="44">
        <v>1042600.03</v>
      </c>
      <c r="AH163" s="44">
        <v>1076391.9099999999</v>
      </c>
      <c r="AI163" s="44">
        <v>1111279.04</v>
      </c>
      <c r="AJ163" s="44">
        <v>1147296.8899999999</v>
      </c>
      <c r="AK163" s="44">
        <v>1184482.1299999999</v>
      </c>
      <c r="AL163" s="44">
        <v>1222872.58</v>
      </c>
      <c r="AM163" s="44">
        <v>1262507.31</v>
      </c>
      <c r="AN163" s="44">
        <v>1303426.6499999999</v>
      </c>
      <c r="AO163" s="44">
        <v>1345672.24</v>
      </c>
      <c r="AP163" s="44">
        <v>1389287.05</v>
      </c>
      <c r="AQ163" s="44">
        <v>1434315.47</v>
      </c>
      <c r="AR163" s="44">
        <v>1480803.31</v>
      </c>
      <c r="AS163" s="44">
        <v>1528797.88</v>
      </c>
      <c r="AT163" s="44">
        <v>1578348.01</v>
      </c>
      <c r="AU163" s="44">
        <v>1629504.12</v>
      </c>
      <c r="AV163" s="44">
        <v>1682318.25</v>
      </c>
      <c r="AW163" s="44">
        <v>1736844.16</v>
      </c>
      <c r="AX163" s="44">
        <v>1793137.31</v>
      </c>
      <c r="AY163" s="44">
        <v>1851254.99</v>
      </c>
      <c r="AZ163" s="44">
        <v>1911256.33</v>
      </c>
      <c r="BA163" s="44">
        <v>1973202.39</v>
      </c>
      <c r="BB163" s="44">
        <v>2037156.19</v>
      </c>
      <c r="BC163" s="44">
        <v>2103182.81</v>
      </c>
      <c r="BD163" s="44">
        <v>2171349.4300000002</v>
      </c>
      <c r="BE163" s="44">
        <v>2241725.4</v>
      </c>
      <c r="BF163" s="44">
        <v>2314382.35</v>
      </c>
      <c r="BG163" s="44">
        <v>2389394.19</v>
      </c>
      <c r="BH163" s="44">
        <v>2466837.25</v>
      </c>
    </row>
    <row r="164" spans="2:60" ht="45" x14ac:dyDescent="0.25">
      <c r="B164" s="5"/>
      <c r="C164" s="44" t="s">
        <v>59</v>
      </c>
      <c r="D164" s="44" t="s">
        <v>130</v>
      </c>
      <c r="E164" s="44" t="s">
        <v>7</v>
      </c>
      <c r="F164" s="44" t="s">
        <v>8</v>
      </c>
      <c r="G164" s="44" t="s">
        <v>46</v>
      </c>
      <c r="H164" s="44" t="s">
        <v>9</v>
      </c>
      <c r="I164" s="44">
        <v>52855.27</v>
      </c>
      <c r="J164" s="44">
        <v>65854.91</v>
      </c>
      <c r="K164" s="44">
        <v>60645.34</v>
      </c>
      <c r="L164" s="44">
        <v>81020.850000000006</v>
      </c>
      <c r="M164" s="44">
        <v>84685.5</v>
      </c>
      <c r="N164" s="44">
        <v>86966.94</v>
      </c>
      <c r="O164" s="44">
        <v>84297.63</v>
      </c>
      <c r="P164" s="44">
        <v>87057.14</v>
      </c>
      <c r="Q164" s="44">
        <v>89841.49</v>
      </c>
      <c r="R164" s="44">
        <v>92633.33</v>
      </c>
      <c r="S164" s="44">
        <v>95500.62</v>
      </c>
      <c r="T164" s="44">
        <v>98595.91</v>
      </c>
      <c r="U164" s="44">
        <v>101791.52</v>
      </c>
      <c r="V164" s="44">
        <v>105090.7</v>
      </c>
      <c r="W164" s="44">
        <v>108496.81</v>
      </c>
      <c r="X164" s="44">
        <v>112013.32</v>
      </c>
      <c r="Y164" s="44">
        <v>115643.8</v>
      </c>
      <c r="Z164" s="44">
        <v>119391.95</v>
      </c>
      <c r="AA164" s="44">
        <v>123261.59</v>
      </c>
      <c r="AB164" s="44">
        <v>127256.64</v>
      </c>
      <c r="AC164" s="44">
        <v>131381.18</v>
      </c>
      <c r="AD164" s="44">
        <v>135639.39000000001</v>
      </c>
      <c r="AE164" s="44">
        <v>140035.62</v>
      </c>
      <c r="AF164" s="44">
        <v>144574.34</v>
      </c>
      <c r="AG164" s="44">
        <v>149260.17000000001</v>
      </c>
      <c r="AH164" s="44">
        <v>154097.85999999999</v>
      </c>
      <c r="AI164" s="44">
        <v>159092.35999999999</v>
      </c>
      <c r="AJ164" s="44">
        <v>164248.73000000001</v>
      </c>
      <c r="AK164" s="44">
        <v>169572.22</v>
      </c>
      <c r="AL164" s="44">
        <v>175068.25</v>
      </c>
      <c r="AM164" s="44">
        <v>180742.42</v>
      </c>
      <c r="AN164" s="44">
        <v>186600.49</v>
      </c>
      <c r="AO164" s="44">
        <v>192648.43</v>
      </c>
      <c r="AP164" s="44">
        <v>198892.4</v>
      </c>
      <c r="AQ164" s="44">
        <v>205338.73</v>
      </c>
      <c r="AR164" s="44">
        <v>211994</v>
      </c>
      <c r="AS164" s="44">
        <v>218864.97</v>
      </c>
      <c r="AT164" s="44">
        <v>225958.64</v>
      </c>
      <c r="AU164" s="44">
        <v>233282.23</v>
      </c>
      <c r="AV164" s="44">
        <v>240843.18</v>
      </c>
      <c r="AW164" s="44">
        <v>248649.19</v>
      </c>
      <c r="AX164" s="44">
        <v>256708.2</v>
      </c>
      <c r="AY164" s="44">
        <v>265028.40999999997</v>
      </c>
      <c r="AZ164" s="44">
        <v>273618.28999999998</v>
      </c>
      <c r="BA164" s="44">
        <v>282486.58</v>
      </c>
      <c r="BB164" s="44">
        <v>291642.3</v>
      </c>
      <c r="BC164" s="44">
        <v>301094.77</v>
      </c>
      <c r="BD164" s="44">
        <v>310853.61</v>
      </c>
      <c r="BE164" s="44">
        <v>320928.74</v>
      </c>
      <c r="BF164" s="44">
        <v>331330.40999999997</v>
      </c>
      <c r="BG164" s="44">
        <v>342069.22</v>
      </c>
      <c r="BH164" s="44">
        <v>353156.08</v>
      </c>
    </row>
    <row r="165" spans="2:60" ht="45" x14ac:dyDescent="0.25">
      <c r="B165" s="5"/>
      <c r="C165" s="44" t="s">
        <v>59</v>
      </c>
      <c r="D165" s="44" t="s">
        <v>131</v>
      </c>
      <c r="E165" s="44" t="s">
        <v>7</v>
      </c>
      <c r="F165" s="44" t="s">
        <v>8</v>
      </c>
      <c r="G165" s="44" t="s">
        <v>46</v>
      </c>
      <c r="H165" s="44" t="s">
        <v>9</v>
      </c>
      <c r="I165" s="44">
        <v>3552.92</v>
      </c>
      <c r="J165" s="44">
        <v>4426.75</v>
      </c>
      <c r="K165" s="44">
        <v>4076.57</v>
      </c>
      <c r="L165" s="44">
        <v>5446.2</v>
      </c>
      <c r="M165" s="44">
        <v>5692.54</v>
      </c>
      <c r="N165" s="44">
        <v>5845.9</v>
      </c>
      <c r="O165" s="44">
        <v>5666.47</v>
      </c>
      <c r="P165" s="44">
        <v>5851.96</v>
      </c>
      <c r="Q165" s="44">
        <v>6039.13</v>
      </c>
      <c r="R165" s="44">
        <v>6226.79</v>
      </c>
      <c r="S165" s="44">
        <v>6419.53</v>
      </c>
      <c r="T165" s="44">
        <v>6627.6</v>
      </c>
      <c r="U165" s="44">
        <v>6842.4</v>
      </c>
      <c r="V165" s="44">
        <v>7064.17</v>
      </c>
      <c r="W165" s="44">
        <v>7293.13</v>
      </c>
      <c r="X165" s="44">
        <v>7529.51</v>
      </c>
      <c r="Y165" s="44">
        <v>7773.55</v>
      </c>
      <c r="Z165" s="44">
        <v>8025.5</v>
      </c>
      <c r="AA165" s="44">
        <v>8285.6200000000008</v>
      </c>
      <c r="AB165" s="44">
        <v>8554.16</v>
      </c>
      <c r="AC165" s="44">
        <v>8831.42</v>
      </c>
      <c r="AD165" s="44">
        <v>9117.65</v>
      </c>
      <c r="AE165" s="44">
        <v>9413.17</v>
      </c>
      <c r="AF165" s="44">
        <v>9718.26</v>
      </c>
      <c r="AG165" s="44">
        <v>10033.24</v>
      </c>
      <c r="AH165" s="44">
        <v>10358.43</v>
      </c>
      <c r="AI165" s="44">
        <v>10694.15</v>
      </c>
      <c r="AJ165" s="44">
        <v>11040.76</v>
      </c>
      <c r="AK165" s="44">
        <v>11398.61</v>
      </c>
      <c r="AL165" s="44">
        <v>11768.05</v>
      </c>
      <c r="AM165" s="44">
        <v>12149.47</v>
      </c>
      <c r="AN165" s="44">
        <v>12543.25</v>
      </c>
      <c r="AO165" s="44">
        <v>12949.79</v>
      </c>
      <c r="AP165" s="44">
        <v>13369.51</v>
      </c>
      <c r="AQ165" s="44">
        <v>13802.83</v>
      </c>
      <c r="AR165" s="44">
        <v>14250.19</v>
      </c>
      <c r="AS165" s="44">
        <v>14712.06</v>
      </c>
      <c r="AT165" s="44">
        <v>15188.89</v>
      </c>
      <c r="AU165" s="44">
        <v>15681.18</v>
      </c>
      <c r="AV165" s="44">
        <v>16189.43</v>
      </c>
      <c r="AW165" s="44">
        <v>16714.150000000001</v>
      </c>
      <c r="AX165" s="44">
        <v>17255.87</v>
      </c>
      <c r="AY165" s="44">
        <v>17815.150000000001</v>
      </c>
      <c r="AZ165" s="44">
        <v>18392.560000000001</v>
      </c>
      <c r="BA165" s="44">
        <v>18988.689999999999</v>
      </c>
      <c r="BB165" s="44">
        <v>19604.13</v>
      </c>
      <c r="BC165" s="44">
        <v>20239.53</v>
      </c>
      <c r="BD165" s="44">
        <v>20895.509999999998</v>
      </c>
      <c r="BE165" s="44">
        <v>21572.76</v>
      </c>
      <c r="BF165" s="44">
        <v>22271.96</v>
      </c>
      <c r="BG165" s="44">
        <v>22993.82</v>
      </c>
      <c r="BH165" s="44">
        <v>23739.08</v>
      </c>
    </row>
    <row r="166" spans="2:60" ht="60" x14ac:dyDescent="0.25">
      <c r="B166" s="5"/>
      <c r="C166" s="99" t="s">
        <v>59</v>
      </c>
      <c r="D166" s="82" t="s">
        <v>132</v>
      </c>
      <c r="E166" s="39"/>
      <c r="F166" s="39"/>
      <c r="G166" s="39"/>
      <c r="H166" s="82" t="s">
        <v>133</v>
      </c>
      <c r="I166" s="40">
        <v>5.6</v>
      </c>
      <c r="J166" s="40">
        <v>5.9</v>
      </c>
      <c r="K166" s="40">
        <v>6.11</v>
      </c>
      <c r="L166" s="40">
        <v>6.36</v>
      </c>
      <c r="M166" s="40">
        <v>6.65</v>
      </c>
      <c r="N166" s="40">
        <v>7.7</v>
      </c>
      <c r="O166" s="40">
        <v>8.23</v>
      </c>
      <c r="P166" s="40">
        <v>8.5</v>
      </c>
      <c r="Q166" s="40">
        <v>8.77</v>
      </c>
      <c r="R166" s="40">
        <v>9.0399999999999991</v>
      </c>
      <c r="S166" s="40">
        <v>9.32</v>
      </c>
      <c r="T166" s="40">
        <v>9.6199999999999992</v>
      </c>
      <c r="U166" s="40">
        <v>9.94</v>
      </c>
      <c r="V166" s="40">
        <v>10.26</v>
      </c>
      <c r="W166" s="40">
        <v>10.59</v>
      </c>
      <c r="X166" s="40">
        <v>10.93</v>
      </c>
      <c r="Y166" s="40">
        <v>11.29</v>
      </c>
      <c r="Z166" s="40">
        <v>11.65</v>
      </c>
      <c r="AA166" s="40">
        <v>12.03</v>
      </c>
      <c r="AB166" s="40">
        <v>12.42</v>
      </c>
      <c r="AC166" s="40">
        <v>12.82</v>
      </c>
      <c r="AD166" s="40">
        <v>13.24</v>
      </c>
      <c r="AE166" s="40">
        <v>13.67</v>
      </c>
      <c r="AF166" s="40">
        <v>14.11</v>
      </c>
      <c r="AG166" s="40">
        <v>14.57</v>
      </c>
      <c r="AH166" s="40">
        <v>15.04</v>
      </c>
      <c r="AI166" s="40">
        <v>15.53</v>
      </c>
      <c r="AJ166" s="40">
        <v>16.03</v>
      </c>
      <c r="AK166" s="40">
        <v>16.55</v>
      </c>
      <c r="AL166" s="40">
        <v>17.09</v>
      </c>
      <c r="AM166" s="40">
        <v>17.64</v>
      </c>
      <c r="AN166" s="40">
        <v>18.22</v>
      </c>
      <c r="AO166" s="40">
        <v>18.809999999999999</v>
      </c>
      <c r="AP166" s="40">
        <v>19.420000000000002</v>
      </c>
      <c r="AQ166" s="40">
        <v>20.04</v>
      </c>
      <c r="AR166" s="40">
        <v>20.69</v>
      </c>
      <c r="AS166" s="40">
        <v>21.36</v>
      </c>
      <c r="AT166" s="40">
        <v>22.06</v>
      </c>
      <c r="AU166" s="40">
        <v>22.77</v>
      </c>
      <c r="AV166" s="40">
        <v>23.51</v>
      </c>
      <c r="AW166" s="40">
        <v>24.27</v>
      </c>
      <c r="AX166" s="40">
        <v>25.06</v>
      </c>
      <c r="AY166" s="40">
        <v>25.87</v>
      </c>
      <c r="AZ166" s="40">
        <v>26.71</v>
      </c>
      <c r="BA166" s="40">
        <v>27.58</v>
      </c>
      <c r="BB166" s="40">
        <v>28.47</v>
      </c>
      <c r="BC166" s="40">
        <v>29.39</v>
      </c>
      <c r="BD166" s="40">
        <v>30.34</v>
      </c>
      <c r="BE166" s="40">
        <v>31.33</v>
      </c>
      <c r="BF166" s="40">
        <v>32.340000000000003</v>
      </c>
      <c r="BG166" s="40">
        <v>33.39</v>
      </c>
      <c r="BH166" s="40">
        <v>34.47</v>
      </c>
    </row>
    <row r="167" spans="2:60" ht="30" x14ac:dyDescent="0.25">
      <c r="B167" s="5"/>
      <c r="C167" s="100"/>
      <c r="D167" s="82" t="s">
        <v>134</v>
      </c>
      <c r="E167" s="39"/>
      <c r="F167" s="39"/>
      <c r="G167" s="39"/>
      <c r="H167" s="82" t="s">
        <v>133</v>
      </c>
      <c r="I167" s="40">
        <v>8.39</v>
      </c>
      <c r="J167" s="40">
        <v>8.86</v>
      </c>
      <c r="K167" s="40">
        <v>9.17</v>
      </c>
      <c r="L167" s="40">
        <v>9.5399999999999991</v>
      </c>
      <c r="M167" s="40">
        <v>9.98</v>
      </c>
      <c r="N167" s="40">
        <v>11.54</v>
      </c>
      <c r="O167" s="40">
        <v>12.34</v>
      </c>
      <c r="P167" s="40">
        <v>12.75</v>
      </c>
      <c r="Q167" s="40">
        <v>13.16</v>
      </c>
      <c r="R167" s="40">
        <v>13.56</v>
      </c>
      <c r="S167" s="40">
        <v>13.98</v>
      </c>
      <c r="T167" s="40">
        <v>14.44</v>
      </c>
      <c r="U167" s="40">
        <v>14.9</v>
      </c>
      <c r="V167" s="40">
        <v>15.39</v>
      </c>
      <c r="W167" s="40">
        <v>15.89</v>
      </c>
      <c r="X167" s="40">
        <v>16.399999999999999</v>
      </c>
      <c r="Y167" s="40">
        <v>16.93</v>
      </c>
      <c r="Z167" s="40">
        <v>17.48</v>
      </c>
      <c r="AA167" s="40">
        <v>18.05</v>
      </c>
      <c r="AB167" s="40">
        <v>18.63</v>
      </c>
      <c r="AC167" s="40">
        <v>19.239999999999998</v>
      </c>
      <c r="AD167" s="40">
        <v>19.86</v>
      </c>
      <c r="AE167" s="40">
        <v>20.5</v>
      </c>
      <c r="AF167" s="40">
        <v>21.17</v>
      </c>
      <c r="AG167" s="40">
        <v>21.86</v>
      </c>
      <c r="AH167" s="40">
        <v>22.56</v>
      </c>
      <c r="AI167" s="40">
        <v>23.3</v>
      </c>
      <c r="AJ167" s="40">
        <v>24.05</v>
      </c>
      <c r="AK167" s="40">
        <v>24.83</v>
      </c>
      <c r="AL167" s="40">
        <v>25.63</v>
      </c>
      <c r="AM167" s="40">
        <v>26.47</v>
      </c>
      <c r="AN167" s="40">
        <v>27.32</v>
      </c>
      <c r="AO167" s="40">
        <v>28.21</v>
      </c>
      <c r="AP167" s="40">
        <v>29.12</v>
      </c>
      <c r="AQ167" s="40">
        <v>30.07</v>
      </c>
      <c r="AR167" s="40">
        <v>31.04</v>
      </c>
      <c r="AS167" s="40">
        <v>32.049999999999997</v>
      </c>
      <c r="AT167" s="40">
        <v>33.090000000000003</v>
      </c>
      <c r="AU167" s="40">
        <v>34.159999999999997</v>
      </c>
      <c r="AV167" s="40">
        <v>35.270000000000003</v>
      </c>
      <c r="AW167" s="40">
        <v>36.409999999999997</v>
      </c>
      <c r="AX167" s="40">
        <v>37.590000000000003</v>
      </c>
      <c r="AY167" s="40">
        <v>38.81</v>
      </c>
      <c r="AZ167" s="40">
        <v>40.06</v>
      </c>
      <c r="BA167" s="40">
        <v>41.36</v>
      </c>
      <c r="BB167" s="40">
        <v>42.7</v>
      </c>
      <c r="BC167" s="40">
        <v>44.09</v>
      </c>
      <c r="BD167" s="40">
        <v>45.52</v>
      </c>
      <c r="BE167" s="40">
        <v>46.99</v>
      </c>
      <c r="BF167" s="40">
        <v>48.51</v>
      </c>
      <c r="BG167" s="40">
        <v>50.09</v>
      </c>
      <c r="BH167" s="40">
        <v>51.71</v>
      </c>
    </row>
    <row r="168" spans="2:60" ht="30" x14ac:dyDescent="0.25">
      <c r="B168" s="5"/>
      <c r="C168" s="100"/>
      <c r="D168" s="82" t="s">
        <v>135</v>
      </c>
      <c r="E168" s="39"/>
      <c r="F168" s="39"/>
      <c r="G168" s="39"/>
      <c r="H168" s="82" t="s">
        <v>133</v>
      </c>
      <c r="I168" s="40">
        <v>13.99</v>
      </c>
      <c r="J168" s="40">
        <v>14.76</v>
      </c>
      <c r="K168" s="40">
        <v>15.28</v>
      </c>
      <c r="L168" s="40">
        <v>15.91</v>
      </c>
      <c r="M168" s="40">
        <v>16.63</v>
      </c>
      <c r="N168" s="40">
        <v>19.239999999999998</v>
      </c>
      <c r="O168" s="40">
        <v>20.57</v>
      </c>
      <c r="P168" s="40">
        <v>21.25</v>
      </c>
      <c r="Q168" s="40">
        <v>21.93</v>
      </c>
      <c r="R168" s="40">
        <v>22.61</v>
      </c>
      <c r="S168" s="40">
        <v>23.31</v>
      </c>
      <c r="T168" s="40">
        <v>24.06</v>
      </c>
      <c r="U168" s="40">
        <v>24.84</v>
      </c>
      <c r="V168" s="40">
        <v>25.65</v>
      </c>
      <c r="W168" s="40">
        <v>26.48</v>
      </c>
      <c r="X168" s="40">
        <v>27.34</v>
      </c>
      <c r="Y168" s="40">
        <v>28.22</v>
      </c>
      <c r="Z168" s="40">
        <v>29.14</v>
      </c>
      <c r="AA168" s="40">
        <v>30.08</v>
      </c>
      <c r="AB168" s="40">
        <v>31.06</v>
      </c>
      <c r="AC168" s="40">
        <v>32.06</v>
      </c>
      <c r="AD168" s="40">
        <v>33.1</v>
      </c>
      <c r="AE168" s="40">
        <v>34.17</v>
      </c>
      <c r="AF168" s="40">
        <v>35.28</v>
      </c>
      <c r="AG168" s="40">
        <v>36.43</v>
      </c>
      <c r="AH168" s="40">
        <v>37.61</v>
      </c>
      <c r="AI168" s="40">
        <v>38.83</v>
      </c>
      <c r="AJ168" s="40">
        <v>40.08</v>
      </c>
      <c r="AK168" s="40">
        <v>41.38</v>
      </c>
      <c r="AL168" s="40">
        <v>42.72</v>
      </c>
      <c r="AM168" s="40">
        <v>44.11</v>
      </c>
      <c r="AN168" s="40">
        <v>45.54</v>
      </c>
      <c r="AO168" s="40">
        <v>47.01</v>
      </c>
      <c r="AP168" s="40">
        <v>48.54</v>
      </c>
      <c r="AQ168" s="40">
        <v>50.11</v>
      </c>
      <c r="AR168" s="40">
        <v>51.74</v>
      </c>
      <c r="AS168" s="40">
        <v>53.41</v>
      </c>
      <c r="AT168" s="40">
        <v>55.14</v>
      </c>
      <c r="AU168" s="40">
        <v>56.93</v>
      </c>
      <c r="AV168" s="40">
        <v>58.78</v>
      </c>
      <c r="AW168" s="40">
        <v>60.68</v>
      </c>
      <c r="AX168" s="40">
        <v>62.65</v>
      </c>
      <c r="AY168" s="40">
        <v>64.680000000000007</v>
      </c>
      <c r="AZ168" s="40">
        <v>66.77</v>
      </c>
      <c r="BA168" s="40">
        <v>68.94</v>
      </c>
      <c r="BB168" s="40">
        <v>71.17</v>
      </c>
      <c r="BC168" s="40">
        <v>73.48</v>
      </c>
      <c r="BD168" s="40">
        <v>75.86</v>
      </c>
      <c r="BE168" s="40">
        <v>78.319999999999993</v>
      </c>
      <c r="BF168" s="40">
        <v>80.86</v>
      </c>
      <c r="BG168" s="40">
        <v>83.48</v>
      </c>
      <c r="BH168" s="40">
        <v>86.18</v>
      </c>
    </row>
    <row r="169" spans="2:60" ht="30" x14ac:dyDescent="0.25">
      <c r="B169" s="5"/>
      <c r="C169" s="100"/>
      <c r="D169" s="82" t="s">
        <v>136</v>
      </c>
      <c r="E169" s="39"/>
      <c r="F169" s="39"/>
      <c r="G169" s="39"/>
      <c r="H169" s="82" t="s">
        <v>133</v>
      </c>
      <c r="I169" s="40">
        <v>16.79</v>
      </c>
      <c r="J169" s="40">
        <v>17.71</v>
      </c>
      <c r="K169" s="40">
        <v>18.329999999999998</v>
      </c>
      <c r="L169" s="40">
        <v>19.09</v>
      </c>
      <c r="M169" s="40">
        <v>19.95</v>
      </c>
      <c r="N169" s="40">
        <v>23.09</v>
      </c>
      <c r="O169" s="40">
        <v>24.69</v>
      </c>
      <c r="P169" s="40">
        <v>25.49</v>
      </c>
      <c r="Q169" s="40">
        <v>26.31</v>
      </c>
      <c r="R169" s="40">
        <v>27.13</v>
      </c>
      <c r="S169" s="40">
        <v>27.97</v>
      </c>
      <c r="T169" s="40">
        <v>28.87</v>
      </c>
      <c r="U169" s="40">
        <v>29.81</v>
      </c>
      <c r="V169" s="40">
        <v>30.78</v>
      </c>
      <c r="W169" s="40">
        <v>31.77</v>
      </c>
      <c r="X169" s="40">
        <v>32.799999999999997</v>
      </c>
      <c r="Y169" s="40">
        <v>33.869999999999997</v>
      </c>
      <c r="Z169" s="40">
        <v>34.96</v>
      </c>
      <c r="AA169" s="40">
        <v>36.1</v>
      </c>
      <c r="AB169" s="40">
        <v>37.270000000000003</v>
      </c>
      <c r="AC169" s="40">
        <v>38.47</v>
      </c>
      <c r="AD169" s="40">
        <v>39.72</v>
      </c>
      <c r="AE169" s="40">
        <v>41.01</v>
      </c>
      <c r="AF169" s="40">
        <v>42.34</v>
      </c>
      <c r="AG169" s="40">
        <v>43.71</v>
      </c>
      <c r="AH169" s="40">
        <v>45.13</v>
      </c>
      <c r="AI169" s="40">
        <v>46.59</v>
      </c>
      <c r="AJ169" s="40">
        <v>48.1</v>
      </c>
      <c r="AK169" s="40">
        <v>49.66</v>
      </c>
      <c r="AL169" s="40">
        <v>51.27</v>
      </c>
      <c r="AM169" s="40">
        <v>52.93</v>
      </c>
      <c r="AN169" s="40">
        <v>54.65</v>
      </c>
      <c r="AO169" s="40">
        <v>56.42</v>
      </c>
      <c r="AP169" s="40">
        <v>58.25</v>
      </c>
      <c r="AQ169" s="40">
        <v>60.13</v>
      </c>
      <c r="AR169" s="40">
        <v>62.08</v>
      </c>
      <c r="AS169" s="40">
        <v>64.09</v>
      </c>
      <c r="AT169" s="40">
        <v>66.17</v>
      </c>
      <c r="AU169" s="40">
        <v>68.319999999999993</v>
      </c>
      <c r="AV169" s="40">
        <v>70.53</v>
      </c>
      <c r="AW169" s="40">
        <v>72.819999999999993</v>
      </c>
      <c r="AX169" s="40">
        <v>75.180000000000007</v>
      </c>
      <c r="AY169" s="40">
        <v>77.61</v>
      </c>
      <c r="AZ169" s="40">
        <v>80.13</v>
      </c>
      <c r="BA169" s="40">
        <v>82.73</v>
      </c>
      <c r="BB169" s="40">
        <v>85.41</v>
      </c>
      <c r="BC169" s="40">
        <v>88.18</v>
      </c>
      <c r="BD169" s="40">
        <v>91.03</v>
      </c>
      <c r="BE169" s="40">
        <v>93.98</v>
      </c>
      <c r="BF169" s="40">
        <v>97.03</v>
      </c>
      <c r="BG169" s="40">
        <v>100.17</v>
      </c>
      <c r="BH169" s="40">
        <v>103.42</v>
      </c>
    </row>
    <row r="170" spans="2:60" ht="30" x14ac:dyDescent="0.25">
      <c r="B170" s="5"/>
      <c r="C170" s="100"/>
      <c r="D170" s="82" t="s">
        <v>137</v>
      </c>
      <c r="E170" s="39"/>
      <c r="F170" s="39"/>
      <c r="G170" s="39"/>
      <c r="H170" s="82" t="s">
        <v>133</v>
      </c>
      <c r="I170" s="40">
        <v>22.39</v>
      </c>
      <c r="J170" s="40">
        <v>23.62</v>
      </c>
      <c r="K170" s="40">
        <v>24.45</v>
      </c>
      <c r="L170" s="40">
        <v>25.45</v>
      </c>
      <c r="M170" s="40">
        <v>26.6</v>
      </c>
      <c r="N170" s="40">
        <v>30.78</v>
      </c>
      <c r="O170" s="40">
        <v>32.92</v>
      </c>
      <c r="P170" s="40">
        <v>33.99</v>
      </c>
      <c r="Q170" s="40">
        <v>35.08</v>
      </c>
      <c r="R170" s="40">
        <v>36.17</v>
      </c>
      <c r="S170" s="40">
        <v>37.29</v>
      </c>
      <c r="T170" s="40">
        <v>38.5</v>
      </c>
      <c r="U170" s="40">
        <v>39.75</v>
      </c>
      <c r="V170" s="40">
        <v>41.03</v>
      </c>
      <c r="W170" s="40">
        <v>42.36</v>
      </c>
      <c r="X170" s="40">
        <v>43.74</v>
      </c>
      <c r="Y170" s="40">
        <v>45.15</v>
      </c>
      <c r="Z170" s="40">
        <v>46.62</v>
      </c>
      <c r="AA170" s="40">
        <v>48.13</v>
      </c>
      <c r="AB170" s="40">
        <v>49.69</v>
      </c>
      <c r="AC170" s="40">
        <v>51.3</v>
      </c>
      <c r="AD170" s="40">
        <v>52.96</v>
      </c>
      <c r="AE170" s="40">
        <v>54.68</v>
      </c>
      <c r="AF170" s="40">
        <v>56.45</v>
      </c>
      <c r="AG170" s="40">
        <v>58.28</v>
      </c>
      <c r="AH170" s="40">
        <v>60.17</v>
      </c>
      <c r="AI170" s="40">
        <v>62.12</v>
      </c>
      <c r="AJ170" s="40">
        <v>64.13</v>
      </c>
      <c r="AK170" s="40">
        <v>66.209999999999994</v>
      </c>
      <c r="AL170" s="40">
        <v>68.36</v>
      </c>
      <c r="AM170" s="40">
        <v>70.569999999999993</v>
      </c>
      <c r="AN170" s="40">
        <v>72.86</v>
      </c>
      <c r="AO170" s="40">
        <v>75.22</v>
      </c>
      <c r="AP170" s="40">
        <v>77.66</v>
      </c>
      <c r="AQ170" s="40">
        <v>80.180000000000007</v>
      </c>
      <c r="AR170" s="40">
        <v>82.78</v>
      </c>
      <c r="AS170" s="40">
        <v>85.46</v>
      </c>
      <c r="AT170" s="40">
        <v>88.23</v>
      </c>
      <c r="AU170" s="40">
        <v>91.09</v>
      </c>
      <c r="AV170" s="40">
        <v>94.04</v>
      </c>
      <c r="AW170" s="40">
        <v>97.09</v>
      </c>
      <c r="AX170" s="40">
        <v>100.24</v>
      </c>
      <c r="AY170" s="40">
        <v>103.48</v>
      </c>
      <c r="AZ170" s="40">
        <v>106.84</v>
      </c>
      <c r="BA170" s="40">
        <v>110.3</v>
      </c>
      <c r="BB170" s="40">
        <v>113.88</v>
      </c>
      <c r="BC170" s="40">
        <v>117.57</v>
      </c>
      <c r="BD170" s="40">
        <v>121.38</v>
      </c>
      <c r="BE170" s="40">
        <v>125.31</v>
      </c>
      <c r="BF170" s="40">
        <v>129.37</v>
      </c>
      <c r="BG170" s="40">
        <v>133.57</v>
      </c>
      <c r="BH170" s="40">
        <v>137.9</v>
      </c>
    </row>
    <row r="171" spans="2:60" ht="30" x14ac:dyDescent="0.25">
      <c r="B171" s="5"/>
      <c r="C171" s="100"/>
      <c r="D171" s="82" t="s">
        <v>138</v>
      </c>
      <c r="E171" s="39"/>
      <c r="F171" s="39"/>
      <c r="G171" s="39"/>
      <c r="H171" s="82" t="s">
        <v>133</v>
      </c>
      <c r="I171" s="40">
        <v>27.98</v>
      </c>
      <c r="J171" s="40">
        <v>29.52</v>
      </c>
      <c r="K171" s="40">
        <v>30.56</v>
      </c>
      <c r="L171" s="40">
        <v>31.81</v>
      </c>
      <c r="M171" s="40">
        <v>33.25</v>
      </c>
      <c r="N171" s="40">
        <v>38.479999999999997</v>
      </c>
      <c r="O171" s="40">
        <v>41.14</v>
      </c>
      <c r="P171" s="40">
        <v>42.49</v>
      </c>
      <c r="Q171" s="40">
        <v>43.85</v>
      </c>
      <c r="R171" s="40">
        <v>45.21</v>
      </c>
      <c r="S171" s="40">
        <v>46.61</v>
      </c>
      <c r="T171" s="40">
        <v>48.12</v>
      </c>
      <c r="U171" s="40">
        <v>49.68</v>
      </c>
      <c r="V171" s="40">
        <v>51.29</v>
      </c>
      <c r="W171" s="40">
        <v>52.96</v>
      </c>
      <c r="X171" s="40">
        <v>54.67</v>
      </c>
      <c r="Y171" s="40">
        <v>56.44</v>
      </c>
      <c r="Z171" s="40">
        <v>58.27</v>
      </c>
      <c r="AA171" s="40">
        <v>60.16</v>
      </c>
      <c r="AB171" s="40">
        <v>62.11</v>
      </c>
      <c r="AC171" s="40">
        <v>64.12</v>
      </c>
      <c r="AD171" s="40">
        <v>66.2</v>
      </c>
      <c r="AE171" s="40">
        <v>68.349999999999994</v>
      </c>
      <c r="AF171" s="40">
        <v>70.56</v>
      </c>
      <c r="AG171" s="40">
        <v>72.849999999999994</v>
      </c>
      <c r="AH171" s="40">
        <v>75.209999999999994</v>
      </c>
      <c r="AI171" s="40">
        <v>77.650000000000006</v>
      </c>
      <c r="AJ171" s="40">
        <v>80.17</v>
      </c>
      <c r="AK171" s="40">
        <v>82.77</v>
      </c>
      <c r="AL171" s="40">
        <v>85.45</v>
      </c>
      <c r="AM171" s="40">
        <v>88.22</v>
      </c>
      <c r="AN171" s="40">
        <v>91.08</v>
      </c>
      <c r="AO171" s="40">
        <v>94.03</v>
      </c>
      <c r="AP171" s="40">
        <v>97.08</v>
      </c>
      <c r="AQ171" s="40">
        <v>100.22</v>
      </c>
      <c r="AR171" s="40">
        <v>103.47</v>
      </c>
      <c r="AS171" s="40">
        <v>106.82</v>
      </c>
      <c r="AT171" s="40">
        <v>110.29</v>
      </c>
      <c r="AU171" s="40">
        <v>113.86</v>
      </c>
      <c r="AV171" s="40">
        <v>117.55</v>
      </c>
      <c r="AW171" s="40">
        <v>121.36</v>
      </c>
      <c r="AX171" s="40">
        <v>125.29</v>
      </c>
      <c r="AY171" s="40">
        <v>129.36000000000001</v>
      </c>
      <c r="AZ171" s="40">
        <v>133.55000000000001</v>
      </c>
      <c r="BA171" s="40">
        <v>137.88</v>
      </c>
      <c r="BB171" s="40">
        <v>142.35</v>
      </c>
      <c r="BC171" s="40">
        <v>146.96</v>
      </c>
      <c r="BD171" s="40">
        <v>151.72</v>
      </c>
      <c r="BE171" s="40">
        <v>156.63999999999999</v>
      </c>
      <c r="BF171" s="40">
        <v>161.72</v>
      </c>
      <c r="BG171" s="40">
        <v>166.96</v>
      </c>
      <c r="BH171" s="40">
        <v>172.37</v>
      </c>
    </row>
    <row r="172" spans="2:60" ht="30" x14ac:dyDescent="0.25">
      <c r="B172" s="5"/>
      <c r="C172" s="100"/>
      <c r="D172" s="82" t="s">
        <v>139</v>
      </c>
      <c r="E172" s="39"/>
      <c r="F172" s="39"/>
      <c r="G172" s="39"/>
      <c r="H172" s="82" t="s">
        <v>133</v>
      </c>
      <c r="I172" s="40">
        <v>30.78</v>
      </c>
      <c r="J172" s="40">
        <v>32.47</v>
      </c>
      <c r="K172" s="40">
        <v>33.61</v>
      </c>
      <c r="L172" s="40">
        <v>35</v>
      </c>
      <c r="M172" s="40">
        <v>36.58</v>
      </c>
      <c r="N172" s="40">
        <v>42.33</v>
      </c>
      <c r="O172" s="40">
        <v>45.26</v>
      </c>
      <c r="P172" s="40">
        <v>46.74</v>
      </c>
      <c r="Q172" s="40">
        <v>48.24</v>
      </c>
      <c r="R172" s="40">
        <v>49.73</v>
      </c>
      <c r="S172" s="40">
        <v>51.27</v>
      </c>
      <c r="T172" s="40">
        <v>52.94</v>
      </c>
      <c r="U172" s="40">
        <v>54.65</v>
      </c>
      <c r="V172" s="40">
        <v>56.42</v>
      </c>
      <c r="W172" s="40">
        <v>58.25</v>
      </c>
      <c r="X172" s="40">
        <v>60.14</v>
      </c>
      <c r="Y172" s="40">
        <v>62.09</v>
      </c>
      <c r="Z172" s="40">
        <v>64.099999999999994</v>
      </c>
      <c r="AA172" s="40">
        <v>66.180000000000007</v>
      </c>
      <c r="AB172" s="40">
        <v>68.319999999999993</v>
      </c>
      <c r="AC172" s="40">
        <v>70.540000000000006</v>
      </c>
      <c r="AD172" s="40">
        <v>72.819999999999993</v>
      </c>
      <c r="AE172" s="40">
        <v>75.180000000000007</v>
      </c>
      <c r="AF172" s="40">
        <v>77.62</v>
      </c>
      <c r="AG172" s="40">
        <v>80.14</v>
      </c>
      <c r="AH172" s="40">
        <v>82.73</v>
      </c>
      <c r="AI172" s="40">
        <v>85.42</v>
      </c>
      <c r="AJ172" s="40">
        <v>88.18</v>
      </c>
      <c r="AK172" s="40">
        <v>91.04</v>
      </c>
      <c r="AL172" s="40">
        <v>93.99</v>
      </c>
      <c r="AM172" s="40">
        <v>97.04</v>
      </c>
      <c r="AN172" s="40">
        <v>100.18</v>
      </c>
      <c r="AO172" s="40">
        <v>103.43</v>
      </c>
      <c r="AP172" s="40">
        <v>106.78</v>
      </c>
      <c r="AQ172" s="40">
        <v>110.24</v>
      </c>
      <c r="AR172" s="40">
        <v>113.82</v>
      </c>
      <c r="AS172" s="40">
        <v>117.51</v>
      </c>
      <c r="AT172" s="40">
        <v>121.32</v>
      </c>
      <c r="AU172" s="40">
        <v>125.25</v>
      </c>
      <c r="AV172" s="40">
        <v>129.31</v>
      </c>
      <c r="AW172" s="40">
        <v>133.5</v>
      </c>
      <c r="AX172" s="40">
        <v>137.82</v>
      </c>
      <c r="AY172" s="40">
        <v>142.29</v>
      </c>
      <c r="AZ172" s="40">
        <v>146.9</v>
      </c>
      <c r="BA172" s="40">
        <v>151.66</v>
      </c>
      <c r="BB172" s="40">
        <v>156.58000000000001</v>
      </c>
      <c r="BC172" s="40">
        <v>161.65</v>
      </c>
      <c r="BD172" s="40">
        <v>166.89</v>
      </c>
      <c r="BE172" s="40">
        <v>172.3</v>
      </c>
      <c r="BF172" s="40">
        <v>177.89</v>
      </c>
      <c r="BG172" s="40">
        <v>183.65</v>
      </c>
      <c r="BH172" s="40">
        <v>189.61</v>
      </c>
    </row>
    <row r="173" spans="2:60" ht="30" x14ac:dyDescent="0.25">
      <c r="B173" s="5"/>
      <c r="C173" s="100"/>
      <c r="D173" s="82" t="s">
        <v>140</v>
      </c>
      <c r="E173" s="39"/>
      <c r="F173" s="39"/>
      <c r="G173" s="39"/>
      <c r="H173" s="82" t="s">
        <v>133</v>
      </c>
      <c r="I173" s="40">
        <v>36.380000000000003</v>
      </c>
      <c r="J173" s="40">
        <v>38.380000000000003</v>
      </c>
      <c r="K173" s="40">
        <v>39.72</v>
      </c>
      <c r="L173" s="40">
        <v>41.36</v>
      </c>
      <c r="M173" s="40">
        <v>43.23</v>
      </c>
      <c r="N173" s="40">
        <v>50.02</v>
      </c>
      <c r="O173" s="40">
        <v>53.49</v>
      </c>
      <c r="P173" s="40">
        <v>55.24</v>
      </c>
      <c r="Q173" s="40">
        <v>57.01</v>
      </c>
      <c r="R173" s="40">
        <v>58.78</v>
      </c>
      <c r="S173" s="40">
        <v>60.6</v>
      </c>
      <c r="T173" s="40">
        <v>62.56</v>
      </c>
      <c r="U173" s="40">
        <v>64.59</v>
      </c>
      <c r="V173" s="40">
        <v>66.680000000000007</v>
      </c>
      <c r="W173" s="40">
        <v>68.84</v>
      </c>
      <c r="X173" s="40">
        <v>71.069999999999993</v>
      </c>
      <c r="Y173" s="40">
        <v>73.38</v>
      </c>
      <c r="Z173" s="40">
        <v>75.75</v>
      </c>
      <c r="AA173" s="40">
        <v>78.209999999999994</v>
      </c>
      <c r="AB173" s="40">
        <v>80.75</v>
      </c>
      <c r="AC173" s="40">
        <v>83.36</v>
      </c>
      <c r="AD173" s="40">
        <v>86.06</v>
      </c>
      <c r="AE173" s="40">
        <v>88.85</v>
      </c>
      <c r="AF173" s="40">
        <v>91.73</v>
      </c>
      <c r="AG173" s="40">
        <v>94.71</v>
      </c>
      <c r="AH173" s="40">
        <v>97.78</v>
      </c>
      <c r="AI173" s="40">
        <v>100.95</v>
      </c>
      <c r="AJ173" s="40">
        <v>104.22</v>
      </c>
      <c r="AK173" s="40">
        <v>107.59</v>
      </c>
      <c r="AL173" s="40">
        <v>111.08</v>
      </c>
      <c r="AM173" s="40">
        <v>114.68</v>
      </c>
      <c r="AN173" s="40">
        <v>118.4</v>
      </c>
      <c r="AO173" s="40">
        <v>122.24</v>
      </c>
      <c r="AP173" s="40">
        <v>126.2</v>
      </c>
      <c r="AQ173" s="40">
        <v>130.29</v>
      </c>
      <c r="AR173" s="40">
        <v>134.51</v>
      </c>
      <c r="AS173" s="40">
        <v>138.87</v>
      </c>
      <c r="AT173" s="40">
        <v>143.37</v>
      </c>
      <c r="AU173" s="40">
        <v>148.02000000000001</v>
      </c>
      <c r="AV173" s="40">
        <v>152.82</v>
      </c>
      <c r="AW173" s="40">
        <v>157.77000000000001</v>
      </c>
      <c r="AX173" s="40">
        <v>162.88</v>
      </c>
      <c r="AY173" s="40">
        <v>168.16</v>
      </c>
      <c r="AZ173" s="40">
        <v>173.61</v>
      </c>
      <c r="BA173" s="40">
        <v>179.24</v>
      </c>
      <c r="BB173" s="40">
        <v>185.05</v>
      </c>
      <c r="BC173" s="40">
        <v>191.05</v>
      </c>
      <c r="BD173" s="40">
        <v>197.24</v>
      </c>
      <c r="BE173" s="40">
        <v>203.63</v>
      </c>
      <c r="BF173" s="40">
        <v>210.23</v>
      </c>
      <c r="BG173" s="40">
        <v>217.05</v>
      </c>
      <c r="BH173" s="40">
        <v>224.08</v>
      </c>
    </row>
    <row r="174" spans="2:60" ht="30" x14ac:dyDescent="0.25">
      <c r="B174" s="5"/>
      <c r="C174" s="100"/>
      <c r="D174" s="82" t="s">
        <v>141</v>
      </c>
      <c r="E174" s="39"/>
      <c r="F174" s="39"/>
      <c r="G174" s="39"/>
      <c r="H174" s="82" t="s">
        <v>133</v>
      </c>
      <c r="I174" s="40">
        <v>41.97</v>
      </c>
      <c r="J174" s="40">
        <v>44.28</v>
      </c>
      <c r="K174" s="40">
        <v>45.83</v>
      </c>
      <c r="L174" s="40">
        <v>47.72</v>
      </c>
      <c r="M174" s="40">
        <v>49.88</v>
      </c>
      <c r="N174" s="40">
        <v>57.72</v>
      </c>
      <c r="O174" s="40">
        <v>61.72</v>
      </c>
      <c r="P174" s="40">
        <v>63.74</v>
      </c>
      <c r="Q174" s="40">
        <v>65.78</v>
      </c>
      <c r="R174" s="40">
        <v>67.819999999999993</v>
      </c>
      <c r="S174" s="40">
        <v>69.92</v>
      </c>
      <c r="T174" s="40">
        <v>72.180000000000007</v>
      </c>
      <c r="U174" s="40">
        <v>74.52</v>
      </c>
      <c r="V174" s="40">
        <v>76.94</v>
      </c>
      <c r="W174" s="40">
        <v>79.430000000000007</v>
      </c>
      <c r="X174" s="40">
        <v>82.01</v>
      </c>
      <c r="Y174" s="40">
        <v>84.67</v>
      </c>
      <c r="Z174" s="40">
        <v>87.41</v>
      </c>
      <c r="AA174" s="40">
        <v>90.24</v>
      </c>
      <c r="AB174" s="40">
        <v>93.17</v>
      </c>
      <c r="AC174" s="40">
        <v>96.19</v>
      </c>
      <c r="AD174" s="40">
        <v>99.3</v>
      </c>
      <c r="AE174" s="40">
        <v>102.52</v>
      </c>
      <c r="AF174" s="40">
        <v>105.85</v>
      </c>
      <c r="AG174" s="40">
        <v>109.28</v>
      </c>
      <c r="AH174" s="40">
        <v>112.82</v>
      </c>
      <c r="AI174" s="40">
        <v>116.48</v>
      </c>
      <c r="AJ174" s="40">
        <v>120.25</v>
      </c>
      <c r="AK174" s="40">
        <v>124.15</v>
      </c>
      <c r="AL174" s="40">
        <v>128.16999999999999</v>
      </c>
      <c r="AM174" s="40">
        <v>132.33000000000001</v>
      </c>
      <c r="AN174" s="40">
        <v>136.61000000000001</v>
      </c>
      <c r="AO174" s="40">
        <v>141.04</v>
      </c>
      <c r="AP174" s="40">
        <v>145.61000000000001</v>
      </c>
      <c r="AQ174" s="40">
        <v>150.33000000000001</v>
      </c>
      <c r="AR174" s="40">
        <v>155.21</v>
      </c>
      <c r="AS174" s="40">
        <v>160.24</v>
      </c>
      <c r="AT174" s="40">
        <v>165.43</v>
      </c>
      <c r="AU174" s="40">
        <v>170.79</v>
      </c>
      <c r="AV174" s="40">
        <v>176.33</v>
      </c>
      <c r="AW174" s="40">
        <v>182.04</v>
      </c>
      <c r="AX174" s="40">
        <v>187.94</v>
      </c>
      <c r="AY174" s="40">
        <v>194.03</v>
      </c>
      <c r="AZ174" s="40">
        <v>200.32</v>
      </c>
      <c r="BA174" s="40">
        <v>206.81</v>
      </c>
      <c r="BB174" s="40">
        <v>213.52</v>
      </c>
      <c r="BC174" s="40">
        <v>220.44</v>
      </c>
      <c r="BD174" s="40">
        <v>227.58</v>
      </c>
      <c r="BE174" s="40">
        <v>234.96</v>
      </c>
      <c r="BF174" s="40">
        <v>242.57</v>
      </c>
      <c r="BG174" s="40">
        <v>250.44</v>
      </c>
      <c r="BH174" s="40">
        <v>258.55</v>
      </c>
    </row>
    <row r="175" spans="2:60" ht="30" x14ac:dyDescent="0.25">
      <c r="B175" s="5"/>
      <c r="C175" s="100"/>
      <c r="D175" s="82" t="s">
        <v>142</v>
      </c>
      <c r="E175" s="39"/>
      <c r="F175" s="39"/>
      <c r="G175" s="39"/>
      <c r="H175" s="82" t="s">
        <v>133</v>
      </c>
      <c r="I175" s="40">
        <v>44.77</v>
      </c>
      <c r="J175" s="40">
        <v>47.23</v>
      </c>
      <c r="K175" s="40">
        <v>48.89</v>
      </c>
      <c r="L175" s="40">
        <v>50.9</v>
      </c>
      <c r="M175" s="40">
        <v>53.21</v>
      </c>
      <c r="N175" s="40">
        <v>61.56</v>
      </c>
      <c r="O175" s="40">
        <v>65.83</v>
      </c>
      <c r="P175" s="40">
        <v>67.989999999999995</v>
      </c>
      <c r="Q175" s="40">
        <v>70.16</v>
      </c>
      <c r="R175" s="40">
        <v>72.34</v>
      </c>
      <c r="S175" s="40">
        <v>74.58</v>
      </c>
      <c r="T175" s="40">
        <v>77</v>
      </c>
      <c r="U175" s="40">
        <v>79.489999999999995</v>
      </c>
      <c r="V175" s="40">
        <v>82.07</v>
      </c>
      <c r="W175" s="40">
        <v>84.73</v>
      </c>
      <c r="X175" s="40">
        <v>87.47</v>
      </c>
      <c r="Y175" s="40">
        <v>90.31</v>
      </c>
      <c r="Z175" s="40">
        <v>93.24</v>
      </c>
      <c r="AA175" s="40">
        <v>96.26</v>
      </c>
      <c r="AB175" s="40">
        <v>99.38</v>
      </c>
      <c r="AC175" s="40">
        <v>102.6</v>
      </c>
      <c r="AD175" s="40">
        <v>105.93</v>
      </c>
      <c r="AE175" s="40">
        <v>109.36</v>
      </c>
      <c r="AF175" s="40">
        <v>112.9</v>
      </c>
      <c r="AG175" s="40">
        <v>116.56</v>
      </c>
      <c r="AH175" s="40">
        <v>120.34</v>
      </c>
      <c r="AI175" s="40">
        <v>124.24</v>
      </c>
      <c r="AJ175" s="40">
        <v>128.27000000000001</v>
      </c>
      <c r="AK175" s="40">
        <v>132.41999999999999</v>
      </c>
      <c r="AL175" s="40">
        <v>136.72</v>
      </c>
      <c r="AM175" s="40">
        <v>141.15</v>
      </c>
      <c r="AN175" s="40">
        <v>145.72</v>
      </c>
      <c r="AO175" s="40">
        <v>150.44999999999999</v>
      </c>
      <c r="AP175" s="40">
        <v>155.32</v>
      </c>
      <c r="AQ175" s="40">
        <v>160.36000000000001</v>
      </c>
      <c r="AR175" s="40">
        <v>165.55</v>
      </c>
      <c r="AS175" s="40">
        <v>170.92</v>
      </c>
      <c r="AT175" s="40">
        <v>176.46</v>
      </c>
      <c r="AU175" s="40">
        <v>182.18</v>
      </c>
      <c r="AV175" s="40">
        <v>188.08</v>
      </c>
      <c r="AW175" s="40">
        <v>194.18</v>
      </c>
      <c r="AX175" s="40">
        <v>200.47</v>
      </c>
      <c r="AY175" s="40">
        <v>206.97</v>
      </c>
      <c r="AZ175" s="40">
        <v>213.68</v>
      </c>
      <c r="BA175" s="40">
        <v>220.6</v>
      </c>
      <c r="BB175" s="40">
        <v>227.75</v>
      </c>
      <c r="BC175" s="40">
        <v>235.13</v>
      </c>
      <c r="BD175" s="40">
        <v>242.76</v>
      </c>
      <c r="BE175" s="40">
        <v>250.62</v>
      </c>
      <c r="BF175" s="40">
        <v>258.75</v>
      </c>
      <c r="BG175" s="40">
        <v>267.13</v>
      </c>
      <c r="BH175" s="40">
        <v>275.79000000000002</v>
      </c>
    </row>
    <row r="176" spans="2:60" ht="30" x14ac:dyDescent="0.25">
      <c r="B176" s="5"/>
      <c r="C176" s="100"/>
      <c r="D176" s="82" t="s">
        <v>143</v>
      </c>
      <c r="E176" s="39"/>
      <c r="F176" s="39"/>
      <c r="G176" s="39"/>
      <c r="H176" s="82" t="s">
        <v>133</v>
      </c>
      <c r="I176" s="40">
        <v>50.37</v>
      </c>
      <c r="J176" s="40">
        <v>53.14</v>
      </c>
      <c r="K176" s="40">
        <v>55</v>
      </c>
      <c r="L176" s="40">
        <v>57.27</v>
      </c>
      <c r="M176" s="40">
        <v>59.86</v>
      </c>
      <c r="N176" s="40">
        <v>69.260000000000005</v>
      </c>
      <c r="O176" s="40">
        <v>74.06</v>
      </c>
      <c r="P176" s="40">
        <v>76.48</v>
      </c>
      <c r="Q176" s="40">
        <v>78.930000000000007</v>
      </c>
      <c r="R176" s="40">
        <v>81.38</v>
      </c>
      <c r="S176" s="40">
        <v>83.9</v>
      </c>
      <c r="T176" s="40">
        <v>86.62</v>
      </c>
      <c r="U176" s="40">
        <v>89.43</v>
      </c>
      <c r="V176" s="40">
        <v>92.33</v>
      </c>
      <c r="W176" s="40">
        <v>95.32</v>
      </c>
      <c r="X176" s="40">
        <v>98.41</v>
      </c>
      <c r="Y176" s="40">
        <v>101.6</v>
      </c>
      <c r="Z176" s="40">
        <v>104.89</v>
      </c>
      <c r="AA176" s="40">
        <v>108.29</v>
      </c>
      <c r="AB176" s="40">
        <v>111.8</v>
      </c>
      <c r="AC176" s="40">
        <v>115.42</v>
      </c>
      <c r="AD176" s="40">
        <v>119.17</v>
      </c>
      <c r="AE176" s="40">
        <v>123.03</v>
      </c>
      <c r="AF176" s="40">
        <v>127.02</v>
      </c>
      <c r="AG176" s="40">
        <v>131.13</v>
      </c>
      <c r="AH176" s="40">
        <v>135.38</v>
      </c>
      <c r="AI176" s="40">
        <v>139.77000000000001</v>
      </c>
      <c r="AJ176" s="40">
        <v>144.30000000000001</v>
      </c>
      <c r="AK176" s="40">
        <v>148.97999999999999</v>
      </c>
      <c r="AL176" s="40">
        <v>153.81</v>
      </c>
      <c r="AM176" s="40">
        <v>158.79</v>
      </c>
      <c r="AN176" s="40">
        <v>163.94</v>
      </c>
      <c r="AO176" s="40">
        <v>169.25</v>
      </c>
      <c r="AP176" s="40">
        <v>174.74</v>
      </c>
      <c r="AQ176" s="40">
        <v>180.4</v>
      </c>
      <c r="AR176" s="40">
        <v>186.25</v>
      </c>
      <c r="AS176" s="40">
        <v>192.28</v>
      </c>
      <c r="AT176" s="40">
        <v>198.52</v>
      </c>
      <c r="AU176" s="40">
        <v>204.95</v>
      </c>
      <c r="AV176" s="40">
        <v>211.59</v>
      </c>
      <c r="AW176" s="40">
        <v>218.45</v>
      </c>
      <c r="AX176" s="40">
        <v>225.53</v>
      </c>
      <c r="AY176" s="40">
        <v>232.84</v>
      </c>
      <c r="AZ176" s="40">
        <v>240.39</v>
      </c>
      <c r="BA176" s="40">
        <v>248.18</v>
      </c>
      <c r="BB176" s="40">
        <v>256.22000000000003</v>
      </c>
      <c r="BC176" s="40">
        <v>264.52999999999997</v>
      </c>
      <c r="BD176" s="40">
        <v>273.10000000000002</v>
      </c>
      <c r="BE176" s="40">
        <v>281.95</v>
      </c>
      <c r="BF176" s="40">
        <v>291.08999999999997</v>
      </c>
      <c r="BG176" s="40">
        <v>300.52</v>
      </c>
      <c r="BH176" s="40">
        <v>310.26</v>
      </c>
    </row>
    <row r="177" spans="2:60" ht="30" x14ac:dyDescent="0.25">
      <c r="B177" s="5"/>
      <c r="C177" s="100"/>
      <c r="D177" s="82" t="s">
        <v>144</v>
      </c>
      <c r="E177" s="39"/>
      <c r="F177" s="39"/>
      <c r="G177" s="39"/>
      <c r="H177" s="82" t="s">
        <v>133</v>
      </c>
      <c r="I177" s="40">
        <v>53.17</v>
      </c>
      <c r="J177" s="40">
        <v>56.09</v>
      </c>
      <c r="K177" s="40">
        <v>58.06</v>
      </c>
      <c r="L177" s="40">
        <v>60.45</v>
      </c>
      <c r="M177" s="40">
        <v>63.18</v>
      </c>
      <c r="N177" s="40">
        <v>73.11</v>
      </c>
      <c r="O177" s="40">
        <v>78.17</v>
      </c>
      <c r="P177" s="40">
        <v>80.73</v>
      </c>
      <c r="Q177" s="40">
        <v>83.32</v>
      </c>
      <c r="R177" s="40">
        <v>85.9</v>
      </c>
      <c r="S177" s="40">
        <v>88.56</v>
      </c>
      <c r="T177" s="40">
        <v>91.43</v>
      </c>
      <c r="U177" s="40">
        <v>94.4</v>
      </c>
      <c r="V177" s="40">
        <v>97.46</v>
      </c>
      <c r="W177" s="40">
        <v>100.62</v>
      </c>
      <c r="X177" s="40">
        <v>103.88</v>
      </c>
      <c r="Y177" s="40">
        <v>107.24</v>
      </c>
      <c r="Z177" s="40">
        <v>110.72</v>
      </c>
      <c r="AA177" s="40">
        <v>114.31</v>
      </c>
      <c r="AB177" s="40">
        <v>118.01</v>
      </c>
      <c r="AC177" s="40">
        <v>121.84</v>
      </c>
      <c r="AD177" s="40">
        <v>125.79</v>
      </c>
      <c r="AE177" s="40">
        <v>129.86000000000001</v>
      </c>
      <c r="AF177" s="40">
        <v>134.07</v>
      </c>
      <c r="AG177" s="40">
        <v>138.41999999999999</v>
      </c>
      <c r="AH177" s="40">
        <v>142.9</v>
      </c>
      <c r="AI177" s="40">
        <v>147.54</v>
      </c>
      <c r="AJ177" s="40">
        <v>152.32</v>
      </c>
      <c r="AK177" s="40">
        <v>157.25</v>
      </c>
      <c r="AL177" s="40">
        <v>162.35</v>
      </c>
      <c r="AM177" s="40">
        <v>167.61</v>
      </c>
      <c r="AN177" s="40">
        <v>173.05</v>
      </c>
      <c r="AO177" s="40">
        <v>178.65</v>
      </c>
      <c r="AP177" s="40">
        <v>184.44</v>
      </c>
      <c r="AQ177" s="40">
        <v>190.42</v>
      </c>
      <c r="AR177" s="40">
        <v>196.59</v>
      </c>
      <c r="AS177" s="40">
        <v>202.97</v>
      </c>
      <c r="AT177" s="40">
        <v>209.54</v>
      </c>
      <c r="AU177" s="40">
        <v>216.34</v>
      </c>
      <c r="AV177" s="40">
        <v>223.35</v>
      </c>
      <c r="AW177" s="40">
        <v>230.59</v>
      </c>
      <c r="AX177" s="40">
        <v>238.06</v>
      </c>
      <c r="AY177" s="40">
        <v>245.78</v>
      </c>
      <c r="AZ177" s="40">
        <v>253.74</v>
      </c>
      <c r="BA177" s="40">
        <v>261.97000000000003</v>
      </c>
      <c r="BB177" s="40">
        <v>270.45999999999998</v>
      </c>
      <c r="BC177" s="40">
        <v>279.22000000000003</v>
      </c>
      <c r="BD177" s="40">
        <v>288.27</v>
      </c>
      <c r="BE177" s="40">
        <v>297.62</v>
      </c>
      <c r="BF177" s="40">
        <v>307.26</v>
      </c>
      <c r="BG177" s="40">
        <v>317.22000000000003</v>
      </c>
      <c r="BH177" s="40">
        <v>327.5</v>
      </c>
    </row>
    <row r="178" spans="2:60" ht="30" x14ac:dyDescent="0.25">
      <c r="B178" s="5"/>
      <c r="C178" s="100"/>
      <c r="D178" s="82" t="s">
        <v>145</v>
      </c>
      <c r="E178" s="39"/>
      <c r="F178" s="39"/>
      <c r="G178" s="39"/>
      <c r="H178" s="82" t="s">
        <v>133</v>
      </c>
      <c r="I178" s="40">
        <v>58.76</v>
      </c>
      <c r="J178" s="40">
        <v>61.99</v>
      </c>
      <c r="K178" s="40">
        <v>64.17</v>
      </c>
      <c r="L178" s="40">
        <v>66.81</v>
      </c>
      <c r="M178" s="40">
        <v>69.83</v>
      </c>
      <c r="N178" s="40">
        <v>80.8</v>
      </c>
      <c r="O178" s="40">
        <v>86.4</v>
      </c>
      <c r="P178" s="40">
        <v>89.23</v>
      </c>
      <c r="Q178" s="40">
        <v>92.09</v>
      </c>
      <c r="R178" s="40">
        <v>94.95</v>
      </c>
      <c r="S178" s="40">
        <v>97.89</v>
      </c>
      <c r="T178" s="40">
        <v>101.06</v>
      </c>
      <c r="U178" s="40">
        <v>104.33</v>
      </c>
      <c r="V178" s="40">
        <v>107.72</v>
      </c>
      <c r="W178" s="40">
        <v>111.21</v>
      </c>
      <c r="X178" s="40">
        <v>114.81</v>
      </c>
      <c r="Y178" s="40">
        <v>118.53</v>
      </c>
      <c r="Z178" s="40">
        <v>122.37</v>
      </c>
      <c r="AA178" s="40">
        <v>126.34</v>
      </c>
      <c r="AB178" s="40">
        <v>130.43</v>
      </c>
      <c r="AC178" s="40">
        <v>134.66</v>
      </c>
      <c r="AD178" s="40">
        <v>139.03</v>
      </c>
      <c r="AE178" s="40">
        <v>143.53</v>
      </c>
      <c r="AF178" s="40">
        <v>148.18</v>
      </c>
      <c r="AG178" s="40">
        <v>152.99</v>
      </c>
      <c r="AH178" s="40">
        <v>157.94999999999999</v>
      </c>
      <c r="AI178" s="40">
        <v>163.07</v>
      </c>
      <c r="AJ178" s="40">
        <v>168.35</v>
      </c>
      <c r="AK178" s="40">
        <v>173.81</v>
      </c>
      <c r="AL178" s="40">
        <v>179.44</v>
      </c>
      <c r="AM178" s="40">
        <v>185.26</v>
      </c>
      <c r="AN178" s="40">
        <v>191.26</v>
      </c>
      <c r="AO178" s="40">
        <v>197.46</v>
      </c>
      <c r="AP178" s="40">
        <v>203.86</v>
      </c>
      <c r="AQ178" s="40">
        <v>210.47</v>
      </c>
      <c r="AR178" s="40">
        <v>217.29</v>
      </c>
      <c r="AS178" s="40">
        <v>224.33</v>
      </c>
      <c r="AT178" s="40">
        <v>231.6</v>
      </c>
      <c r="AU178" s="40">
        <v>239.11</v>
      </c>
      <c r="AV178" s="40">
        <v>246.86</v>
      </c>
      <c r="AW178" s="40">
        <v>254.86</v>
      </c>
      <c r="AX178" s="40">
        <v>263.12</v>
      </c>
      <c r="AY178" s="40">
        <v>271.64999999999998</v>
      </c>
      <c r="AZ178" s="40">
        <v>280.45</v>
      </c>
      <c r="BA178" s="40">
        <v>289.54000000000002</v>
      </c>
      <c r="BB178" s="40">
        <v>298.93</v>
      </c>
      <c r="BC178" s="40">
        <v>308.61</v>
      </c>
      <c r="BD178" s="40">
        <v>318.62</v>
      </c>
      <c r="BE178" s="40">
        <v>328.94</v>
      </c>
      <c r="BF178" s="40">
        <v>339.6</v>
      </c>
      <c r="BG178" s="40">
        <v>350.61</v>
      </c>
      <c r="BH178" s="40">
        <v>361.98</v>
      </c>
    </row>
    <row r="179" spans="2:60" ht="30" x14ac:dyDescent="0.25">
      <c r="B179" s="5"/>
      <c r="C179" s="100"/>
      <c r="D179" s="82" t="s">
        <v>146</v>
      </c>
      <c r="E179" s="39"/>
      <c r="F179" s="39"/>
      <c r="G179" s="39"/>
      <c r="H179" s="82" t="s">
        <v>133</v>
      </c>
      <c r="I179" s="40">
        <v>64.36</v>
      </c>
      <c r="J179" s="40">
        <v>67.900000000000006</v>
      </c>
      <c r="K179" s="40">
        <v>70.28</v>
      </c>
      <c r="L179" s="40">
        <v>73.17</v>
      </c>
      <c r="M179" s="40">
        <v>76.48</v>
      </c>
      <c r="N179" s="40">
        <v>88.5</v>
      </c>
      <c r="O179" s="40">
        <v>94.63</v>
      </c>
      <c r="P179" s="40">
        <v>97.73</v>
      </c>
      <c r="Q179" s="40">
        <v>100.86</v>
      </c>
      <c r="R179" s="40">
        <v>103.99</v>
      </c>
      <c r="S179" s="40">
        <v>107.21</v>
      </c>
      <c r="T179" s="40">
        <v>110.68</v>
      </c>
      <c r="U179" s="40">
        <v>114.27</v>
      </c>
      <c r="V179" s="40">
        <v>117.97</v>
      </c>
      <c r="W179" s="40">
        <v>121.8</v>
      </c>
      <c r="X179" s="40">
        <v>125.74</v>
      </c>
      <c r="Y179" s="40">
        <v>129.82</v>
      </c>
      <c r="Z179" s="40">
        <v>134.03</v>
      </c>
      <c r="AA179" s="40">
        <v>138.37</v>
      </c>
      <c r="AB179" s="40">
        <v>142.86000000000001</v>
      </c>
      <c r="AC179" s="40">
        <v>147.49</v>
      </c>
      <c r="AD179" s="40">
        <v>152.27000000000001</v>
      </c>
      <c r="AE179" s="40">
        <v>157.19999999999999</v>
      </c>
      <c r="AF179" s="40">
        <v>162.30000000000001</v>
      </c>
      <c r="AG179" s="40">
        <v>167.56</v>
      </c>
      <c r="AH179" s="40">
        <v>172.99</v>
      </c>
      <c r="AI179" s="40">
        <v>178.6</v>
      </c>
      <c r="AJ179" s="40">
        <v>184.38</v>
      </c>
      <c r="AK179" s="40">
        <v>190.36</v>
      </c>
      <c r="AL179" s="40">
        <v>196.53</v>
      </c>
      <c r="AM179" s="40">
        <v>202.9</v>
      </c>
      <c r="AN179" s="40">
        <v>209.48</v>
      </c>
      <c r="AO179" s="40">
        <v>216.26</v>
      </c>
      <c r="AP179" s="40">
        <v>223.27</v>
      </c>
      <c r="AQ179" s="40">
        <v>230.51</v>
      </c>
      <c r="AR179" s="40">
        <v>237.98</v>
      </c>
      <c r="AS179" s="40">
        <v>245.7</v>
      </c>
      <c r="AT179" s="40">
        <v>253.66</v>
      </c>
      <c r="AU179" s="40">
        <v>261.88</v>
      </c>
      <c r="AV179" s="40">
        <v>270.37</v>
      </c>
      <c r="AW179" s="40">
        <v>279.13</v>
      </c>
      <c r="AX179" s="40">
        <v>288.18</v>
      </c>
      <c r="AY179" s="40">
        <v>297.52</v>
      </c>
      <c r="AZ179" s="40">
        <v>307.16000000000003</v>
      </c>
      <c r="BA179" s="40">
        <v>317.12</v>
      </c>
      <c r="BB179" s="40">
        <v>327.39</v>
      </c>
      <c r="BC179" s="40">
        <v>338.01</v>
      </c>
      <c r="BD179" s="40">
        <v>348.96</v>
      </c>
      <c r="BE179" s="40">
        <v>360.27</v>
      </c>
      <c r="BF179" s="40">
        <v>371.95</v>
      </c>
      <c r="BG179" s="40">
        <v>384</v>
      </c>
      <c r="BH179" s="40">
        <v>396.45</v>
      </c>
    </row>
    <row r="180" spans="2:60" ht="30" x14ac:dyDescent="0.25">
      <c r="B180" s="5"/>
      <c r="C180" s="100"/>
      <c r="D180" s="82" t="s">
        <v>147</v>
      </c>
      <c r="E180" s="39"/>
      <c r="F180" s="39"/>
      <c r="G180" s="39"/>
      <c r="H180" s="82" t="s">
        <v>133</v>
      </c>
      <c r="I180" s="40">
        <v>67.16</v>
      </c>
      <c r="J180" s="40">
        <v>70.849999999999994</v>
      </c>
      <c r="K180" s="40">
        <v>73.34</v>
      </c>
      <c r="L180" s="40">
        <v>76.36</v>
      </c>
      <c r="M180" s="40">
        <v>79.81</v>
      </c>
      <c r="N180" s="40">
        <v>92.35</v>
      </c>
      <c r="O180" s="40">
        <v>98.75</v>
      </c>
      <c r="P180" s="40">
        <v>101.98</v>
      </c>
      <c r="Q180" s="40">
        <v>105.24</v>
      </c>
      <c r="R180" s="40">
        <v>108.51</v>
      </c>
      <c r="S180" s="40">
        <v>111.87</v>
      </c>
      <c r="T180" s="40">
        <v>115.49</v>
      </c>
      <c r="U180" s="40">
        <v>119.24</v>
      </c>
      <c r="V180" s="40">
        <v>123.1</v>
      </c>
      <c r="W180" s="40">
        <v>127.09</v>
      </c>
      <c r="X180" s="40">
        <v>131.21</v>
      </c>
      <c r="Y180" s="40">
        <v>135.46</v>
      </c>
      <c r="Z180" s="40">
        <v>139.86000000000001</v>
      </c>
      <c r="AA180" s="40">
        <v>144.38999999999999</v>
      </c>
      <c r="AB180" s="40">
        <v>149.07</v>
      </c>
      <c r="AC180" s="40">
        <v>153.9</v>
      </c>
      <c r="AD180" s="40">
        <v>158.88999999999999</v>
      </c>
      <c r="AE180" s="40">
        <v>164.04</v>
      </c>
      <c r="AF180" s="40">
        <v>169.35</v>
      </c>
      <c r="AG180" s="40">
        <v>174.84</v>
      </c>
      <c r="AH180" s="40">
        <v>180.51</v>
      </c>
      <c r="AI180" s="40">
        <v>186.36</v>
      </c>
      <c r="AJ180" s="40">
        <v>192.4</v>
      </c>
      <c r="AK180" s="40">
        <v>198.64</v>
      </c>
      <c r="AL180" s="40">
        <v>205.07</v>
      </c>
      <c r="AM180" s="40">
        <v>211.72</v>
      </c>
      <c r="AN180" s="40">
        <v>218.58</v>
      </c>
      <c r="AO180" s="40">
        <v>225.67</v>
      </c>
      <c r="AP180" s="40">
        <v>232.98</v>
      </c>
      <c r="AQ180" s="40">
        <v>240.53</v>
      </c>
      <c r="AR180" s="40">
        <v>248.33</v>
      </c>
      <c r="AS180" s="40">
        <v>256.38</v>
      </c>
      <c r="AT180" s="40">
        <v>264.69</v>
      </c>
      <c r="AU180" s="40">
        <v>273.27</v>
      </c>
      <c r="AV180" s="40">
        <v>282.12</v>
      </c>
      <c r="AW180" s="40">
        <v>291.27</v>
      </c>
      <c r="AX180" s="40">
        <v>300.70999999999998</v>
      </c>
      <c r="AY180" s="40">
        <v>310.45</v>
      </c>
      <c r="AZ180" s="40">
        <v>320.52</v>
      </c>
      <c r="BA180" s="40">
        <v>330.9</v>
      </c>
      <c r="BB180" s="40">
        <v>341.63</v>
      </c>
      <c r="BC180" s="40">
        <v>352.7</v>
      </c>
      <c r="BD180" s="40">
        <v>364.13</v>
      </c>
      <c r="BE180" s="40">
        <v>375.93</v>
      </c>
      <c r="BF180" s="40">
        <v>388.12</v>
      </c>
      <c r="BG180" s="40">
        <v>400.7</v>
      </c>
      <c r="BH180" s="40">
        <v>413.69</v>
      </c>
    </row>
    <row r="181" spans="2:60" ht="30" x14ac:dyDescent="0.25">
      <c r="B181" s="5"/>
      <c r="C181" s="100"/>
      <c r="D181" s="82" t="s">
        <v>148</v>
      </c>
      <c r="E181" s="39"/>
      <c r="F181" s="39"/>
      <c r="G181" s="39"/>
      <c r="H181" s="82" t="s">
        <v>133</v>
      </c>
      <c r="I181" s="40">
        <v>72.760000000000005</v>
      </c>
      <c r="J181" s="40">
        <v>76.75</v>
      </c>
      <c r="K181" s="40">
        <v>79.45</v>
      </c>
      <c r="L181" s="40">
        <v>82.72</v>
      </c>
      <c r="M181" s="40">
        <v>86.46</v>
      </c>
      <c r="N181" s="40">
        <v>100.04</v>
      </c>
      <c r="O181" s="40">
        <v>106.97</v>
      </c>
      <c r="P181" s="40">
        <v>110.48</v>
      </c>
      <c r="Q181" s="40">
        <v>114.01</v>
      </c>
      <c r="R181" s="40">
        <v>117.55</v>
      </c>
      <c r="S181" s="40">
        <v>121.19</v>
      </c>
      <c r="T181" s="40">
        <v>125.12</v>
      </c>
      <c r="U181" s="40">
        <v>129.16999999999999</v>
      </c>
      <c r="V181" s="40">
        <v>133.36000000000001</v>
      </c>
      <c r="W181" s="40">
        <v>137.68</v>
      </c>
      <c r="X181" s="40">
        <v>142.15</v>
      </c>
      <c r="Y181" s="40">
        <v>146.75</v>
      </c>
      <c r="Z181" s="40">
        <v>151.51</v>
      </c>
      <c r="AA181" s="40">
        <v>156.41999999999999</v>
      </c>
      <c r="AB181" s="40">
        <v>161.49</v>
      </c>
      <c r="AC181" s="40">
        <v>166.72</v>
      </c>
      <c r="AD181" s="40">
        <v>172.13</v>
      </c>
      <c r="AE181" s="40">
        <v>177.71</v>
      </c>
      <c r="AF181" s="40">
        <v>183.47</v>
      </c>
      <c r="AG181" s="40">
        <v>189.41</v>
      </c>
      <c r="AH181" s="40">
        <v>195.55</v>
      </c>
      <c r="AI181" s="40">
        <v>201.89</v>
      </c>
      <c r="AJ181" s="40">
        <v>208.43</v>
      </c>
      <c r="AK181" s="40">
        <v>215.19</v>
      </c>
      <c r="AL181" s="40">
        <v>222.16</v>
      </c>
      <c r="AM181" s="40">
        <v>229.36</v>
      </c>
      <c r="AN181" s="40">
        <v>236.8</v>
      </c>
      <c r="AO181" s="40">
        <v>244.47</v>
      </c>
      <c r="AP181" s="40">
        <v>252.4</v>
      </c>
      <c r="AQ181" s="40">
        <v>260.58</v>
      </c>
      <c r="AR181" s="40">
        <v>269.02</v>
      </c>
      <c r="AS181" s="40">
        <v>277.74</v>
      </c>
      <c r="AT181" s="40">
        <v>286.74</v>
      </c>
      <c r="AU181" s="40">
        <v>296.04000000000002</v>
      </c>
      <c r="AV181" s="40">
        <v>305.63</v>
      </c>
      <c r="AW181" s="40">
        <v>315.54000000000002</v>
      </c>
      <c r="AX181" s="40">
        <v>325.77</v>
      </c>
      <c r="AY181" s="40">
        <v>336.32</v>
      </c>
      <c r="AZ181" s="40">
        <v>347.23</v>
      </c>
      <c r="BA181" s="40">
        <v>358.48</v>
      </c>
      <c r="BB181" s="40">
        <v>370.1</v>
      </c>
      <c r="BC181" s="40">
        <v>382.09</v>
      </c>
      <c r="BD181" s="40">
        <v>394.48</v>
      </c>
      <c r="BE181" s="40">
        <v>407.26</v>
      </c>
      <c r="BF181" s="40">
        <v>420.46</v>
      </c>
      <c r="BG181" s="40">
        <v>434.09</v>
      </c>
      <c r="BH181" s="40">
        <v>448.16</v>
      </c>
    </row>
    <row r="182" spans="2:60" ht="30" x14ac:dyDescent="0.25">
      <c r="B182" s="5"/>
      <c r="C182" s="100"/>
      <c r="D182" s="82" t="s">
        <v>149</v>
      </c>
      <c r="E182" s="39"/>
      <c r="F182" s="39"/>
      <c r="G182" s="39"/>
      <c r="H182" s="82" t="s">
        <v>133</v>
      </c>
      <c r="I182" s="40">
        <v>78.349999999999994</v>
      </c>
      <c r="J182" s="40">
        <v>82.66</v>
      </c>
      <c r="K182" s="40">
        <v>85.56</v>
      </c>
      <c r="L182" s="40">
        <v>89.08</v>
      </c>
      <c r="M182" s="40">
        <v>93.11</v>
      </c>
      <c r="N182" s="40">
        <v>107.74</v>
      </c>
      <c r="O182" s="40">
        <v>115.2</v>
      </c>
      <c r="P182" s="40">
        <v>118.97</v>
      </c>
      <c r="Q182" s="40">
        <v>122.78</v>
      </c>
      <c r="R182" s="40">
        <v>126.6</v>
      </c>
      <c r="S182" s="40">
        <v>130.51</v>
      </c>
      <c r="T182" s="40">
        <v>134.74</v>
      </c>
      <c r="U182" s="40">
        <v>139.11000000000001</v>
      </c>
      <c r="V182" s="40">
        <v>143.62</v>
      </c>
      <c r="W182" s="40">
        <v>148.27000000000001</v>
      </c>
      <c r="X182" s="40">
        <v>153.08000000000001</v>
      </c>
      <c r="Y182" s="40">
        <v>158.04</v>
      </c>
      <c r="Z182" s="40">
        <v>163.16</v>
      </c>
      <c r="AA182" s="40">
        <v>168.45</v>
      </c>
      <c r="AB182" s="40">
        <v>173.91</v>
      </c>
      <c r="AC182" s="40">
        <v>179.55</v>
      </c>
      <c r="AD182" s="40">
        <v>185.37</v>
      </c>
      <c r="AE182" s="40">
        <v>191.38</v>
      </c>
      <c r="AF182" s="40">
        <v>197.58</v>
      </c>
      <c r="AG182" s="40">
        <v>203.98</v>
      </c>
      <c r="AH182" s="40">
        <v>210.59</v>
      </c>
      <c r="AI182" s="40">
        <v>217.42</v>
      </c>
      <c r="AJ182" s="40">
        <v>224.47</v>
      </c>
      <c r="AK182" s="40">
        <v>231.74</v>
      </c>
      <c r="AL182" s="40">
        <v>239.25</v>
      </c>
      <c r="AM182" s="40">
        <v>247.01</v>
      </c>
      <c r="AN182" s="40">
        <v>255.01</v>
      </c>
      <c r="AO182" s="40">
        <v>263.27999999999997</v>
      </c>
      <c r="AP182" s="40">
        <v>271.81</v>
      </c>
      <c r="AQ182" s="40">
        <v>280.62</v>
      </c>
      <c r="AR182" s="40">
        <v>289.72000000000003</v>
      </c>
      <c r="AS182" s="40">
        <v>299.11</v>
      </c>
      <c r="AT182" s="40">
        <v>308.8</v>
      </c>
      <c r="AU182" s="40">
        <v>318.81</v>
      </c>
      <c r="AV182" s="40">
        <v>329.14</v>
      </c>
      <c r="AW182" s="40">
        <v>339.81</v>
      </c>
      <c r="AX182" s="40">
        <v>350.83</v>
      </c>
      <c r="AY182" s="40">
        <v>362.2</v>
      </c>
      <c r="AZ182" s="40">
        <v>373.93</v>
      </c>
      <c r="BA182" s="40">
        <v>386.05</v>
      </c>
      <c r="BB182" s="40">
        <v>398.57</v>
      </c>
      <c r="BC182" s="40">
        <v>411.49</v>
      </c>
      <c r="BD182" s="40">
        <v>424.82</v>
      </c>
      <c r="BE182" s="40">
        <v>438.59</v>
      </c>
      <c r="BF182" s="40">
        <v>452.81</v>
      </c>
      <c r="BG182" s="40">
        <v>467.48</v>
      </c>
      <c r="BH182" s="40">
        <v>482.63</v>
      </c>
    </row>
    <row r="183" spans="2:60" ht="30" x14ac:dyDescent="0.25">
      <c r="B183" s="5"/>
      <c r="C183" s="100"/>
      <c r="D183" s="82" t="s">
        <v>150</v>
      </c>
      <c r="E183" s="39"/>
      <c r="F183" s="39"/>
      <c r="G183" s="39"/>
      <c r="H183" s="82" t="s">
        <v>133</v>
      </c>
      <c r="I183" s="40">
        <v>81.150000000000006</v>
      </c>
      <c r="J183" s="40">
        <v>85.61</v>
      </c>
      <c r="K183" s="40">
        <v>88.61</v>
      </c>
      <c r="L183" s="40">
        <v>92.26</v>
      </c>
      <c r="M183" s="40">
        <v>96.44</v>
      </c>
      <c r="N183" s="40">
        <v>111.59</v>
      </c>
      <c r="O183" s="40">
        <v>119.32</v>
      </c>
      <c r="P183" s="40">
        <v>123.22</v>
      </c>
      <c r="Q183" s="40">
        <v>127.17</v>
      </c>
      <c r="R183" s="40">
        <v>131.12</v>
      </c>
      <c r="S183" s="40">
        <v>135.18</v>
      </c>
      <c r="T183" s="40">
        <v>139.56</v>
      </c>
      <c r="U183" s="40">
        <v>144.08000000000001</v>
      </c>
      <c r="V183" s="40">
        <v>148.75</v>
      </c>
      <c r="W183" s="40">
        <v>153.57</v>
      </c>
      <c r="X183" s="40">
        <v>158.55000000000001</v>
      </c>
      <c r="Y183" s="40">
        <v>163.69</v>
      </c>
      <c r="Z183" s="40">
        <v>168.99</v>
      </c>
      <c r="AA183" s="40">
        <v>174.47</v>
      </c>
      <c r="AB183" s="40">
        <v>180.12</v>
      </c>
      <c r="AC183" s="40">
        <v>185.96</v>
      </c>
      <c r="AD183" s="40">
        <v>191.99</v>
      </c>
      <c r="AE183" s="40">
        <v>198.21</v>
      </c>
      <c r="AF183" s="40">
        <v>204.64</v>
      </c>
      <c r="AG183" s="40">
        <v>211.27</v>
      </c>
      <c r="AH183" s="40">
        <v>218.12</v>
      </c>
      <c r="AI183" s="40">
        <v>225.19</v>
      </c>
      <c r="AJ183" s="40">
        <v>232.48</v>
      </c>
      <c r="AK183" s="40">
        <v>240.02</v>
      </c>
      <c r="AL183" s="40">
        <v>247.8</v>
      </c>
      <c r="AM183" s="40">
        <v>255.83</v>
      </c>
      <c r="AN183" s="40">
        <v>264.12</v>
      </c>
      <c r="AO183" s="40">
        <v>272.68</v>
      </c>
      <c r="AP183" s="40">
        <v>281.52</v>
      </c>
      <c r="AQ183" s="40">
        <v>290.64</v>
      </c>
      <c r="AR183" s="40">
        <v>300.06</v>
      </c>
      <c r="AS183" s="40">
        <v>309.79000000000002</v>
      </c>
      <c r="AT183" s="40">
        <v>319.83</v>
      </c>
      <c r="AU183" s="40">
        <v>330.2</v>
      </c>
      <c r="AV183" s="40">
        <v>340.9</v>
      </c>
      <c r="AW183" s="40">
        <v>351.95</v>
      </c>
      <c r="AX183" s="40">
        <v>363.35</v>
      </c>
      <c r="AY183" s="40">
        <v>375.13</v>
      </c>
      <c r="AZ183" s="40">
        <v>387.29</v>
      </c>
      <c r="BA183" s="40">
        <v>399.84</v>
      </c>
      <c r="BB183" s="40">
        <v>412.8</v>
      </c>
      <c r="BC183" s="40">
        <v>426.18</v>
      </c>
      <c r="BD183" s="40">
        <v>439.99</v>
      </c>
      <c r="BE183" s="40">
        <v>454.25</v>
      </c>
      <c r="BF183" s="40">
        <v>468.98</v>
      </c>
      <c r="BG183" s="40">
        <v>484.18</v>
      </c>
      <c r="BH183" s="40">
        <v>499.87</v>
      </c>
    </row>
    <row r="184" spans="2:60" ht="30" x14ac:dyDescent="0.25">
      <c r="B184" s="5"/>
      <c r="C184" s="100"/>
      <c r="D184" s="82" t="s">
        <v>151</v>
      </c>
      <c r="E184" s="39"/>
      <c r="F184" s="39"/>
      <c r="G184" s="39"/>
      <c r="H184" s="82" t="s">
        <v>133</v>
      </c>
      <c r="I184" s="40">
        <v>86.75</v>
      </c>
      <c r="J184" s="40">
        <v>91.51</v>
      </c>
      <c r="K184" s="40">
        <v>94.72</v>
      </c>
      <c r="L184" s="40">
        <v>98.63</v>
      </c>
      <c r="M184" s="40">
        <v>103.09</v>
      </c>
      <c r="N184" s="40">
        <v>119.28</v>
      </c>
      <c r="O184" s="40">
        <v>127.55</v>
      </c>
      <c r="P184" s="40">
        <v>131.72</v>
      </c>
      <c r="Q184" s="40">
        <v>135.94</v>
      </c>
      <c r="R184" s="40">
        <v>140.16</v>
      </c>
      <c r="S184" s="40">
        <v>144.5</v>
      </c>
      <c r="T184" s="40">
        <v>149.18</v>
      </c>
      <c r="U184" s="40">
        <v>154.02000000000001</v>
      </c>
      <c r="V184" s="40">
        <v>159.01</v>
      </c>
      <c r="W184" s="40">
        <v>164.16</v>
      </c>
      <c r="X184" s="40">
        <v>169.48</v>
      </c>
      <c r="Y184" s="40">
        <v>174.98</v>
      </c>
      <c r="Z184" s="40">
        <v>180.65</v>
      </c>
      <c r="AA184" s="40">
        <v>186.5</v>
      </c>
      <c r="AB184" s="40">
        <v>192.55</v>
      </c>
      <c r="AC184" s="40">
        <v>198.79</v>
      </c>
      <c r="AD184" s="40">
        <v>205.23</v>
      </c>
      <c r="AE184" s="40">
        <v>211.88</v>
      </c>
      <c r="AF184" s="40">
        <v>218.75</v>
      </c>
      <c r="AG184" s="40">
        <v>225.84</v>
      </c>
      <c r="AH184" s="40">
        <v>233.16</v>
      </c>
      <c r="AI184" s="40">
        <v>240.72</v>
      </c>
      <c r="AJ184" s="40">
        <v>248.52</v>
      </c>
      <c r="AK184" s="40">
        <v>256.57</v>
      </c>
      <c r="AL184" s="40">
        <v>264.89</v>
      </c>
      <c r="AM184" s="40">
        <v>273.47000000000003</v>
      </c>
      <c r="AN184" s="40">
        <v>282.33999999999997</v>
      </c>
      <c r="AO184" s="40">
        <v>291.49</v>
      </c>
      <c r="AP184" s="40">
        <v>300.94</v>
      </c>
      <c r="AQ184" s="40">
        <v>310.69</v>
      </c>
      <c r="AR184" s="40">
        <v>320.76</v>
      </c>
      <c r="AS184" s="40">
        <v>331.15</v>
      </c>
      <c r="AT184" s="40">
        <v>341.89</v>
      </c>
      <c r="AU184" s="40">
        <v>352.97</v>
      </c>
      <c r="AV184" s="40">
        <v>364.41</v>
      </c>
      <c r="AW184" s="40">
        <v>376.22</v>
      </c>
      <c r="AX184" s="40">
        <v>388.41</v>
      </c>
      <c r="AY184" s="40">
        <v>401</v>
      </c>
      <c r="AZ184" s="40">
        <v>414</v>
      </c>
      <c r="BA184" s="40">
        <v>427.42</v>
      </c>
      <c r="BB184" s="40">
        <v>441.27</v>
      </c>
      <c r="BC184" s="40">
        <v>455.57</v>
      </c>
      <c r="BD184" s="40">
        <v>470.34</v>
      </c>
      <c r="BE184" s="40">
        <v>485.58</v>
      </c>
      <c r="BF184" s="40">
        <v>501.32</v>
      </c>
      <c r="BG184" s="40">
        <v>517.57000000000005</v>
      </c>
      <c r="BH184" s="40">
        <v>534.34</v>
      </c>
    </row>
    <row r="185" spans="2:60" ht="30" x14ac:dyDescent="0.25">
      <c r="B185" s="5"/>
      <c r="C185" s="100"/>
      <c r="D185" s="82" t="s">
        <v>152</v>
      </c>
      <c r="E185" s="39"/>
      <c r="F185" s="39"/>
      <c r="G185" s="39"/>
      <c r="H185" s="82" t="s">
        <v>133</v>
      </c>
      <c r="I185" s="40">
        <v>89.55</v>
      </c>
      <c r="J185" s="40">
        <v>94.46</v>
      </c>
      <c r="K185" s="40">
        <v>97.78</v>
      </c>
      <c r="L185" s="40">
        <v>101.81</v>
      </c>
      <c r="M185" s="40">
        <v>106.41</v>
      </c>
      <c r="N185" s="40">
        <v>123.13</v>
      </c>
      <c r="O185" s="40">
        <v>131.66</v>
      </c>
      <c r="P185" s="40">
        <v>135.97</v>
      </c>
      <c r="Q185" s="40">
        <v>140.32</v>
      </c>
      <c r="R185" s="40">
        <v>144.68</v>
      </c>
      <c r="S185" s="40">
        <v>149.16</v>
      </c>
      <c r="T185" s="40">
        <v>153.99</v>
      </c>
      <c r="U185" s="40">
        <v>158.97999999999999</v>
      </c>
      <c r="V185" s="40">
        <v>164.14</v>
      </c>
      <c r="W185" s="40">
        <v>169.46</v>
      </c>
      <c r="X185" s="40">
        <v>174.95</v>
      </c>
      <c r="Y185" s="40">
        <v>180.62</v>
      </c>
      <c r="Z185" s="40">
        <v>186.47</v>
      </c>
      <c r="AA185" s="40">
        <v>192.52</v>
      </c>
      <c r="AB185" s="40">
        <v>198.76</v>
      </c>
      <c r="AC185" s="40">
        <v>205.2</v>
      </c>
      <c r="AD185" s="40">
        <v>211.85</v>
      </c>
      <c r="AE185" s="40">
        <v>218.72</v>
      </c>
      <c r="AF185" s="40">
        <v>225.81</v>
      </c>
      <c r="AG185" s="40">
        <v>233.12</v>
      </c>
      <c r="AH185" s="40">
        <v>240.68</v>
      </c>
      <c r="AI185" s="40">
        <v>248.48</v>
      </c>
      <c r="AJ185" s="40">
        <v>256.52999999999997</v>
      </c>
      <c r="AK185" s="40">
        <v>264.85000000000002</v>
      </c>
      <c r="AL185" s="40">
        <v>273.43</v>
      </c>
      <c r="AM185" s="40">
        <v>282.29000000000002</v>
      </c>
      <c r="AN185" s="40">
        <v>291.44</v>
      </c>
      <c r="AO185" s="40">
        <v>300.89</v>
      </c>
      <c r="AP185" s="40">
        <v>310.64</v>
      </c>
      <c r="AQ185" s="40">
        <v>320.70999999999998</v>
      </c>
      <c r="AR185" s="40">
        <v>331.11</v>
      </c>
      <c r="AS185" s="40">
        <v>341.84</v>
      </c>
      <c r="AT185" s="40">
        <v>352.92</v>
      </c>
      <c r="AU185" s="40">
        <v>364.35</v>
      </c>
      <c r="AV185" s="40">
        <v>376.16</v>
      </c>
      <c r="AW185" s="40">
        <v>388.36</v>
      </c>
      <c r="AX185" s="40">
        <v>400.94</v>
      </c>
      <c r="AY185" s="40">
        <v>413.94</v>
      </c>
      <c r="AZ185" s="40">
        <v>427.35</v>
      </c>
      <c r="BA185" s="40">
        <v>441.21</v>
      </c>
      <c r="BB185" s="40">
        <v>455.51</v>
      </c>
      <c r="BC185" s="40">
        <v>470.27</v>
      </c>
      <c r="BD185" s="40">
        <v>485.51</v>
      </c>
      <c r="BE185" s="40">
        <v>501.25</v>
      </c>
      <c r="BF185" s="40">
        <v>517.49</v>
      </c>
      <c r="BG185" s="40">
        <v>534.27</v>
      </c>
      <c r="BH185" s="40">
        <v>551.58000000000004</v>
      </c>
    </row>
    <row r="186" spans="2:60" ht="30" x14ac:dyDescent="0.25">
      <c r="B186" s="5"/>
      <c r="C186" s="100"/>
      <c r="D186" s="82" t="s">
        <v>153</v>
      </c>
      <c r="E186" s="39"/>
      <c r="F186" s="39"/>
      <c r="G186" s="39"/>
      <c r="H186" s="82" t="s">
        <v>133</v>
      </c>
      <c r="I186" s="40">
        <v>120.33</v>
      </c>
      <c r="J186" s="40">
        <v>126.94</v>
      </c>
      <c r="K186" s="40">
        <v>131.38999999999999</v>
      </c>
      <c r="L186" s="40">
        <v>136.80000000000001</v>
      </c>
      <c r="M186" s="40">
        <v>142.99</v>
      </c>
      <c r="N186" s="40">
        <v>165.45</v>
      </c>
      <c r="O186" s="40">
        <v>176.92</v>
      </c>
      <c r="P186" s="40">
        <v>182.71</v>
      </c>
      <c r="Q186" s="40">
        <v>188.56</v>
      </c>
      <c r="R186" s="40">
        <v>194.41</v>
      </c>
      <c r="S186" s="40">
        <v>200.43</v>
      </c>
      <c r="T186" s="40">
        <v>206.93</v>
      </c>
      <c r="U186" s="40">
        <v>213.64</v>
      </c>
      <c r="V186" s="40">
        <v>220.56</v>
      </c>
      <c r="W186" s="40">
        <v>227.71</v>
      </c>
      <c r="X186" s="40">
        <v>235.09</v>
      </c>
      <c r="Y186" s="40">
        <v>242.71</v>
      </c>
      <c r="Z186" s="40">
        <v>250.57</v>
      </c>
      <c r="AA186" s="40">
        <v>258.7</v>
      </c>
      <c r="AB186" s="40">
        <v>267.08</v>
      </c>
      <c r="AC186" s="40">
        <v>275.74</v>
      </c>
      <c r="AD186" s="40">
        <v>284.67</v>
      </c>
      <c r="AE186" s="40">
        <v>293.89999999999998</v>
      </c>
      <c r="AF186" s="40">
        <v>303.43</v>
      </c>
      <c r="AG186" s="40">
        <v>313.26</v>
      </c>
      <c r="AH186" s="40">
        <v>323.41000000000003</v>
      </c>
      <c r="AI186" s="40">
        <v>333.9</v>
      </c>
      <c r="AJ186" s="40">
        <v>344.72</v>
      </c>
      <c r="AK186" s="40">
        <v>355.89</v>
      </c>
      <c r="AL186" s="40">
        <v>367.43</v>
      </c>
      <c r="AM186" s="40">
        <v>379.33</v>
      </c>
      <c r="AN186" s="40">
        <v>391.63</v>
      </c>
      <c r="AO186" s="40">
        <v>404.32</v>
      </c>
      <c r="AP186" s="40">
        <v>417.43</v>
      </c>
      <c r="AQ186" s="40">
        <v>430.96</v>
      </c>
      <c r="AR186" s="40">
        <v>444.92</v>
      </c>
      <c r="AS186" s="40">
        <v>459.34</v>
      </c>
      <c r="AT186" s="40">
        <v>474.23</v>
      </c>
      <c r="AU186" s="40">
        <v>489.6</v>
      </c>
      <c r="AV186" s="40">
        <v>505.47</v>
      </c>
      <c r="AW186" s="40">
        <v>521.85</v>
      </c>
      <c r="AX186" s="40">
        <v>538.77</v>
      </c>
      <c r="AY186" s="40">
        <v>556.23</v>
      </c>
      <c r="AZ186" s="40">
        <v>574.26</v>
      </c>
      <c r="BA186" s="40">
        <v>592.87</v>
      </c>
      <c r="BB186" s="40">
        <v>612.09</v>
      </c>
      <c r="BC186" s="40">
        <v>631.91999999999996</v>
      </c>
      <c r="BD186" s="40">
        <v>652.4</v>
      </c>
      <c r="BE186" s="40">
        <v>673.55</v>
      </c>
      <c r="BF186" s="40">
        <v>695.38</v>
      </c>
      <c r="BG186" s="40">
        <v>717.92</v>
      </c>
      <c r="BH186" s="40">
        <v>741.19</v>
      </c>
    </row>
    <row r="187" spans="2:60" ht="30" x14ac:dyDescent="0.25">
      <c r="B187" s="5"/>
      <c r="C187" s="100"/>
      <c r="D187" s="82" t="s">
        <v>154</v>
      </c>
      <c r="E187" s="39"/>
      <c r="F187" s="39"/>
      <c r="G187" s="39"/>
      <c r="H187" s="82" t="s">
        <v>133</v>
      </c>
      <c r="I187" s="40">
        <v>128.72</v>
      </c>
      <c r="J187" s="40">
        <v>135.79</v>
      </c>
      <c r="K187" s="40">
        <v>140.56</v>
      </c>
      <c r="L187" s="40">
        <v>146.35</v>
      </c>
      <c r="M187" s="40">
        <v>152.97</v>
      </c>
      <c r="N187" s="40">
        <v>177</v>
      </c>
      <c r="O187" s="40">
        <v>189.26</v>
      </c>
      <c r="P187" s="40">
        <v>195.46</v>
      </c>
      <c r="Q187" s="40">
        <v>201.71</v>
      </c>
      <c r="R187" s="40">
        <v>207.98</v>
      </c>
      <c r="S187" s="40">
        <v>214.42</v>
      </c>
      <c r="T187" s="40">
        <v>221.37</v>
      </c>
      <c r="U187" s="40">
        <v>228.54</v>
      </c>
      <c r="V187" s="40">
        <v>235.95</v>
      </c>
      <c r="W187" s="40">
        <v>243.59</v>
      </c>
      <c r="X187" s="40">
        <v>251.49</v>
      </c>
      <c r="Y187" s="40">
        <v>259.64</v>
      </c>
      <c r="Z187" s="40">
        <v>268.06</v>
      </c>
      <c r="AA187" s="40">
        <v>276.74</v>
      </c>
      <c r="AB187" s="40">
        <v>285.70999999999998</v>
      </c>
      <c r="AC187" s="40">
        <v>294.97000000000003</v>
      </c>
      <c r="AD187" s="40">
        <v>304.52999999999997</v>
      </c>
      <c r="AE187" s="40">
        <v>314.39999999999998</v>
      </c>
      <c r="AF187" s="40">
        <v>324.60000000000002</v>
      </c>
      <c r="AG187" s="40">
        <v>335.12</v>
      </c>
      <c r="AH187" s="40">
        <v>345.98</v>
      </c>
      <c r="AI187" s="40">
        <v>357.19</v>
      </c>
      <c r="AJ187" s="40">
        <v>368.77</v>
      </c>
      <c r="AK187" s="40">
        <v>380.72</v>
      </c>
      <c r="AL187" s="40">
        <v>393.06</v>
      </c>
      <c r="AM187" s="40">
        <v>405.8</v>
      </c>
      <c r="AN187" s="40">
        <v>418.95</v>
      </c>
      <c r="AO187" s="40">
        <v>432.53</v>
      </c>
      <c r="AP187" s="40">
        <v>446.55</v>
      </c>
      <c r="AQ187" s="40">
        <v>461.02</v>
      </c>
      <c r="AR187" s="40">
        <v>475.96</v>
      </c>
      <c r="AS187" s="40">
        <v>491.39</v>
      </c>
      <c r="AT187" s="40">
        <v>507.32</v>
      </c>
      <c r="AU187" s="40">
        <v>523.76</v>
      </c>
      <c r="AV187" s="40">
        <v>540.74</v>
      </c>
      <c r="AW187" s="40">
        <v>558.26</v>
      </c>
      <c r="AX187" s="40">
        <v>576.36</v>
      </c>
      <c r="AY187" s="40">
        <v>595.04</v>
      </c>
      <c r="AZ187" s="40">
        <v>614.32000000000005</v>
      </c>
      <c r="BA187" s="40">
        <v>634.23</v>
      </c>
      <c r="BB187" s="40">
        <v>654.79</v>
      </c>
      <c r="BC187" s="40">
        <v>676.01</v>
      </c>
      <c r="BD187" s="40">
        <v>697.92</v>
      </c>
      <c r="BE187" s="40">
        <v>720.54</v>
      </c>
      <c r="BF187" s="40">
        <v>743.9</v>
      </c>
      <c r="BG187" s="40">
        <v>768.01</v>
      </c>
      <c r="BH187" s="40">
        <v>792.9</v>
      </c>
    </row>
    <row r="188" spans="2:60" ht="30" x14ac:dyDescent="0.25">
      <c r="B188" s="5"/>
      <c r="C188" s="100"/>
      <c r="D188" s="82" t="s">
        <v>155</v>
      </c>
      <c r="E188" s="39"/>
      <c r="F188" s="39"/>
      <c r="G188" s="39"/>
      <c r="H188" s="82" t="s">
        <v>133</v>
      </c>
      <c r="I188" s="40">
        <v>134.32</v>
      </c>
      <c r="J188" s="40">
        <v>141.69999999999999</v>
      </c>
      <c r="K188" s="40">
        <v>146.66999999999999</v>
      </c>
      <c r="L188" s="40">
        <v>152.71</v>
      </c>
      <c r="M188" s="40">
        <v>159.62</v>
      </c>
      <c r="N188" s="40">
        <v>184.69</v>
      </c>
      <c r="O188" s="40">
        <v>197.49</v>
      </c>
      <c r="P188" s="40">
        <v>203.96</v>
      </c>
      <c r="Q188" s="40">
        <v>210.48</v>
      </c>
      <c r="R188" s="40">
        <v>217.02</v>
      </c>
      <c r="S188" s="40">
        <v>223.74</v>
      </c>
      <c r="T188" s="40">
        <v>230.99</v>
      </c>
      <c r="U188" s="40">
        <v>238.48</v>
      </c>
      <c r="V188" s="40">
        <v>246.21</v>
      </c>
      <c r="W188" s="40">
        <v>254.19</v>
      </c>
      <c r="X188" s="40">
        <v>262.42</v>
      </c>
      <c r="Y188" s="40">
        <v>270.93</v>
      </c>
      <c r="Z188" s="40">
        <v>279.70999999999998</v>
      </c>
      <c r="AA188" s="40">
        <v>288.77999999999997</v>
      </c>
      <c r="AB188" s="40">
        <v>298.14</v>
      </c>
      <c r="AC188" s="40">
        <v>307.8</v>
      </c>
      <c r="AD188" s="40">
        <v>317.77999999999997</v>
      </c>
      <c r="AE188" s="40">
        <v>328.07</v>
      </c>
      <c r="AF188" s="40">
        <v>338.71</v>
      </c>
      <c r="AG188" s="40">
        <v>349.69</v>
      </c>
      <c r="AH188" s="40">
        <v>361.02</v>
      </c>
      <c r="AI188" s="40">
        <v>372.72</v>
      </c>
      <c r="AJ188" s="40">
        <v>384.8</v>
      </c>
      <c r="AK188" s="40">
        <v>397.27</v>
      </c>
      <c r="AL188" s="40">
        <v>410.15</v>
      </c>
      <c r="AM188" s="40">
        <v>423.44</v>
      </c>
      <c r="AN188" s="40">
        <v>437.17</v>
      </c>
      <c r="AO188" s="40">
        <v>451.34</v>
      </c>
      <c r="AP188" s="40">
        <v>465.96</v>
      </c>
      <c r="AQ188" s="40">
        <v>481.07</v>
      </c>
      <c r="AR188" s="40">
        <v>496.66</v>
      </c>
      <c r="AS188" s="40">
        <v>512.76</v>
      </c>
      <c r="AT188" s="40">
        <v>529.37</v>
      </c>
      <c r="AU188" s="40">
        <v>546.53</v>
      </c>
      <c r="AV188" s="40">
        <v>564.25</v>
      </c>
      <c r="AW188" s="40">
        <v>582.53</v>
      </c>
      <c r="AX188" s="40">
        <v>601.41</v>
      </c>
      <c r="AY188" s="40">
        <v>620.91</v>
      </c>
      <c r="AZ188" s="40">
        <v>641.03</v>
      </c>
      <c r="BA188" s="40">
        <v>661.81</v>
      </c>
      <c r="BB188" s="40">
        <v>683.26</v>
      </c>
      <c r="BC188" s="40">
        <v>705.4</v>
      </c>
      <c r="BD188" s="40">
        <v>728.27</v>
      </c>
      <c r="BE188" s="40">
        <v>751.87</v>
      </c>
      <c r="BF188" s="40">
        <v>776.24</v>
      </c>
      <c r="BG188" s="40">
        <v>801.4</v>
      </c>
      <c r="BH188" s="40">
        <v>827.37</v>
      </c>
    </row>
    <row r="189" spans="2:60" ht="30" x14ac:dyDescent="0.25">
      <c r="B189" s="5"/>
      <c r="C189" s="100"/>
      <c r="D189" s="82" t="s">
        <v>156</v>
      </c>
      <c r="E189" s="39"/>
      <c r="F189" s="39"/>
      <c r="G189" s="39"/>
      <c r="H189" s="82" t="s">
        <v>133</v>
      </c>
      <c r="I189" s="40">
        <v>142.71</v>
      </c>
      <c r="J189" s="40">
        <v>150.55000000000001</v>
      </c>
      <c r="K189" s="40">
        <v>155.84</v>
      </c>
      <c r="L189" s="40">
        <v>162.26</v>
      </c>
      <c r="M189" s="40">
        <v>169.59</v>
      </c>
      <c r="N189" s="40">
        <v>196.24</v>
      </c>
      <c r="O189" s="40">
        <v>209.84</v>
      </c>
      <c r="P189" s="40">
        <v>216.7</v>
      </c>
      <c r="Q189" s="40">
        <v>223.64</v>
      </c>
      <c r="R189" s="40">
        <v>230.58</v>
      </c>
      <c r="S189" s="40">
        <v>237.72</v>
      </c>
      <c r="T189" s="40">
        <v>245.43</v>
      </c>
      <c r="U189" s="40">
        <v>253.38</v>
      </c>
      <c r="V189" s="40">
        <v>261.58999999999997</v>
      </c>
      <c r="W189" s="40">
        <v>270.07</v>
      </c>
      <c r="X189" s="40">
        <v>278.83</v>
      </c>
      <c r="Y189" s="40">
        <v>287.86</v>
      </c>
      <c r="Z189" s="40">
        <v>297.19</v>
      </c>
      <c r="AA189" s="40">
        <v>306.83</v>
      </c>
      <c r="AB189" s="40">
        <v>316.77</v>
      </c>
      <c r="AC189" s="40">
        <v>327.04000000000002</v>
      </c>
      <c r="AD189" s="40">
        <v>337.64</v>
      </c>
      <c r="AE189" s="40">
        <v>348.58</v>
      </c>
      <c r="AF189" s="40">
        <v>359.88</v>
      </c>
      <c r="AG189" s="40">
        <v>371.54</v>
      </c>
      <c r="AH189" s="40">
        <v>383.58</v>
      </c>
      <c r="AI189" s="40">
        <v>396.02</v>
      </c>
      <c r="AJ189" s="40">
        <v>408.85</v>
      </c>
      <c r="AK189" s="40">
        <v>422.1</v>
      </c>
      <c r="AL189" s="40">
        <v>435.78</v>
      </c>
      <c r="AM189" s="40">
        <v>449.91</v>
      </c>
      <c r="AN189" s="40">
        <v>464.49</v>
      </c>
      <c r="AO189" s="40">
        <v>479.54</v>
      </c>
      <c r="AP189" s="40">
        <v>495.09</v>
      </c>
      <c r="AQ189" s="40">
        <v>511.13</v>
      </c>
      <c r="AR189" s="40">
        <v>527.70000000000005</v>
      </c>
      <c r="AS189" s="40">
        <v>544.79999999999995</v>
      </c>
      <c r="AT189" s="40">
        <v>562.46</v>
      </c>
      <c r="AU189" s="40">
        <v>580.69000000000005</v>
      </c>
      <c r="AV189" s="40">
        <v>599.51</v>
      </c>
      <c r="AW189" s="40">
        <v>618.94000000000005</v>
      </c>
      <c r="AX189" s="40">
        <v>639</v>
      </c>
      <c r="AY189" s="40">
        <v>659.71</v>
      </c>
      <c r="AZ189" s="40">
        <v>681.1</v>
      </c>
      <c r="BA189" s="40">
        <v>703.17</v>
      </c>
      <c r="BB189" s="40">
        <v>725.96</v>
      </c>
      <c r="BC189" s="40">
        <v>749.49</v>
      </c>
      <c r="BD189" s="40">
        <v>773.78</v>
      </c>
      <c r="BE189" s="40">
        <v>798.86</v>
      </c>
      <c r="BF189" s="40">
        <v>824.75</v>
      </c>
      <c r="BG189" s="40">
        <v>851.49</v>
      </c>
      <c r="BH189" s="40">
        <v>879.08</v>
      </c>
    </row>
    <row r="190" spans="2:60" ht="30" x14ac:dyDescent="0.25">
      <c r="B190" s="5"/>
      <c r="C190" s="100"/>
      <c r="D190" s="82" t="s">
        <v>157</v>
      </c>
      <c r="E190" s="39"/>
      <c r="F190" s="39"/>
      <c r="G190" s="39"/>
      <c r="H190" s="82" t="s">
        <v>133</v>
      </c>
      <c r="I190" s="40">
        <v>151.11000000000001</v>
      </c>
      <c r="J190" s="40">
        <v>159.41</v>
      </c>
      <c r="K190" s="40">
        <v>165</v>
      </c>
      <c r="L190" s="40">
        <v>171.8</v>
      </c>
      <c r="M190" s="40">
        <v>179.57</v>
      </c>
      <c r="N190" s="40">
        <v>207.78</v>
      </c>
      <c r="O190" s="40">
        <v>222.18</v>
      </c>
      <c r="P190" s="40">
        <v>229.45</v>
      </c>
      <c r="Q190" s="40">
        <v>236.79</v>
      </c>
      <c r="R190" s="40">
        <v>244.15</v>
      </c>
      <c r="S190" s="40">
        <v>251.71</v>
      </c>
      <c r="T190" s="40">
        <v>259.86</v>
      </c>
      <c r="U190" s="40">
        <v>268.29000000000002</v>
      </c>
      <c r="V190" s="40">
        <v>276.98</v>
      </c>
      <c r="W190" s="40">
        <v>285.95999999999998</v>
      </c>
      <c r="X190" s="40">
        <v>295.23</v>
      </c>
      <c r="Y190" s="40">
        <v>304.8</v>
      </c>
      <c r="Z190" s="40">
        <v>314.67</v>
      </c>
      <c r="AA190" s="40">
        <v>324.87</v>
      </c>
      <c r="AB190" s="40">
        <v>335.4</v>
      </c>
      <c r="AC190" s="40">
        <v>346.27</v>
      </c>
      <c r="AD190" s="40">
        <v>357.5</v>
      </c>
      <c r="AE190" s="40">
        <v>369.08</v>
      </c>
      <c r="AF190" s="40">
        <v>381.05</v>
      </c>
      <c r="AG190" s="40">
        <v>393.4</v>
      </c>
      <c r="AH190" s="40">
        <v>406.15</v>
      </c>
      <c r="AI190" s="40">
        <v>419.31</v>
      </c>
      <c r="AJ190" s="40">
        <v>432.9</v>
      </c>
      <c r="AK190" s="40">
        <v>446.93</v>
      </c>
      <c r="AL190" s="40">
        <v>461.42</v>
      </c>
      <c r="AM190" s="40">
        <v>476.37</v>
      </c>
      <c r="AN190" s="40">
        <v>491.81</v>
      </c>
      <c r="AO190" s="40">
        <v>507.75</v>
      </c>
      <c r="AP190" s="40">
        <v>524.21</v>
      </c>
      <c r="AQ190" s="40">
        <v>541.20000000000005</v>
      </c>
      <c r="AR190" s="40">
        <v>558.74</v>
      </c>
      <c r="AS190" s="40">
        <v>576.85</v>
      </c>
      <c r="AT190" s="40">
        <v>595.54999999999995</v>
      </c>
      <c r="AU190" s="40">
        <v>614.85</v>
      </c>
      <c r="AV190" s="40">
        <v>634.78</v>
      </c>
      <c r="AW190" s="40">
        <v>655.35</v>
      </c>
      <c r="AX190" s="40">
        <v>676.59</v>
      </c>
      <c r="AY190" s="40">
        <v>698.52</v>
      </c>
      <c r="AZ190" s="40">
        <v>721.16</v>
      </c>
      <c r="BA190" s="40">
        <v>744.53</v>
      </c>
      <c r="BB190" s="40">
        <v>768.67</v>
      </c>
      <c r="BC190" s="40">
        <v>793.58</v>
      </c>
      <c r="BD190" s="40">
        <v>819.3</v>
      </c>
      <c r="BE190" s="40">
        <v>845.85</v>
      </c>
      <c r="BF190" s="40">
        <v>873.27</v>
      </c>
      <c r="BG190" s="40">
        <v>901.57</v>
      </c>
      <c r="BH190" s="40">
        <v>930.79</v>
      </c>
    </row>
    <row r="191" spans="2:60" ht="30" x14ac:dyDescent="0.25">
      <c r="B191" s="5"/>
      <c r="C191" s="100"/>
      <c r="D191" s="82" t="s">
        <v>158</v>
      </c>
      <c r="E191" s="39"/>
      <c r="F191" s="39"/>
      <c r="G191" s="39"/>
      <c r="H191" s="82" t="s">
        <v>133</v>
      </c>
      <c r="I191" s="40">
        <v>156.71</v>
      </c>
      <c r="J191" s="40">
        <v>165.31</v>
      </c>
      <c r="K191" s="40">
        <v>171.12</v>
      </c>
      <c r="L191" s="40">
        <v>178.16</v>
      </c>
      <c r="M191" s="40">
        <v>186.22</v>
      </c>
      <c r="N191" s="40">
        <v>215.47</v>
      </c>
      <c r="O191" s="40">
        <v>230.41</v>
      </c>
      <c r="P191" s="40">
        <v>237.95</v>
      </c>
      <c r="Q191" s="40">
        <v>245.56</v>
      </c>
      <c r="R191" s="40">
        <v>253.19</v>
      </c>
      <c r="S191" s="40">
        <v>261.02999999999997</v>
      </c>
      <c r="T191" s="40">
        <v>269.49</v>
      </c>
      <c r="U191" s="40">
        <v>278.22000000000003</v>
      </c>
      <c r="V191" s="40">
        <v>287.24</v>
      </c>
      <c r="W191" s="40">
        <v>296.55</v>
      </c>
      <c r="X191" s="40">
        <v>306.16000000000003</v>
      </c>
      <c r="Y191" s="40">
        <v>316.08</v>
      </c>
      <c r="Z191" s="40">
        <v>326.33</v>
      </c>
      <c r="AA191" s="40">
        <v>336.91</v>
      </c>
      <c r="AB191" s="40">
        <v>347.83</v>
      </c>
      <c r="AC191" s="40">
        <v>359.1</v>
      </c>
      <c r="AD191" s="40">
        <v>370.74</v>
      </c>
      <c r="AE191" s="40">
        <v>382.75</v>
      </c>
      <c r="AF191" s="40">
        <v>395.16</v>
      </c>
      <c r="AG191" s="40">
        <v>407.97</v>
      </c>
      <c r="AH191" s="40">
        <v>421.19</v>
      </c>
      <c r="AI191" s="40">
        <v>434.84</v>
      </c>
      <c r="AJ191" s="40">
        <v>448.93</v>
      </c>
      <c r="AK191" s="40">
        <v>463.48</v>
      </c>
      <c r="AL191" s="40">
        <v>478.51</v>
      </c>
      <c r="AM191" s="40">
        <v>494.02</v>
      </c>
      <c r="AN191" s="40">
        <v>510.03</v>
      </c>
      <c r="AO191" s="40">
        <v>526.55999999999995</v>
      </c>
      <c r="AP191" s="40">
        <v>543.62</v>
      </c>
      <c r="AQ191" s="40">
        <v>561.24</v>
      </c>
      <c r="AR191" s="40">
        <v>579.42999999999995</v>
      </c>
      <c r="AS191" s="40">
        <v>598.21</v>
      </c>
      <c r="AT191" s="40">
        <v>617.6</v>
      </c>
      <c r="AU191" s="40">
        <v>637.62</v>
      </c>
      <c r="AV191" s="40">
        <v>658.29</v>
      </c>
      <c r="AW191" s="40">
        <v>679.62</v>
      </c>
      <c r="AX191" s="40">
        <v>701.65</v>
      </c>
      <c r="AY191" s="40">
        <v>724.39</v>
      </c>
      <c r="AZ191" s="40">
        <v>747.87</v>
      </c>
      <c r="BA191" s="40">
        <v>772.11</v>
      </c>
      <c r="BB191" s="40">
        <v>797.13</v>
      </c>
      <c r="BC191" s="40">
        <v>822.97</v>
      </c>
      <c r="BD191" s="40">
        <v>849.64</v>
      </c>
      <c r="BE191" s="40">
        <v>877.18</v>
      </c>
      <c r="BF191" s="40">
        <v>905.61</v>
      </c>
      <c r="BG191" s="40">
        <v>934.96</v>
      </c>
      <c r="BH191" s="40">
        <v>965.27</v>
      </c>
    </row>
    <row r="192" spans="2:60" ht="30" x14ac:dyDescent="0.25">
      <c r="B192" s="5"/>
      <c r="C192" s="100"/>
      <c r="D192" s="82" t="s">
        <v>159</v>
      </c>
      <c r="E192" s="39"/>
      <c r="F192" s="39"/>
      <c r="G192" s="39"/>
      <c r="H192" s="82" t="s">
        <v>133</v>
      </c>
      <c r="I192" s="40">
        <v>165.1</v>
      </c>
      <c r="J192" s="40">
        <v>174.17</v>
      </c>
      <c r="K192" s="40">
        <v>180.28</v>
      </c>
      <c r="L192" s="40">
        <v>187.71</v>
      </c>
      <c r="M192" s="40">
        <v>196.2</v>
      </c>
      <c r="N192" s="40">
        <v>227.02</v>
      </c>
      <c r="O192" s="40">
        <v>242.75</v>
      </c>
      <c r="P192" s="40">
        <v>250.7</v>
      </c>
      <c r="Q192" s="40">
        <v>258.72000000000003</v>
      </c>
      <c r="R192" s="40">
        <v>266.75</v>
      </c>
      <c r="S192" s="40">
        <v>275.01</v>
      </c>
      <c r="T192" s="40">
        <v>283.93</v>
      </c>
      <c r="U192" s="40">
        <v>293.13</v>
      </c>
      <c r="V192" s="40">
        <v>302.63</v>
      </c>
      <c r="W192" s="40">
        <v>312.44</v>
      </c>
      <c r="X192" s="40">
        <v>322.56</v>
      </c>
      <c r="Y192" s="40">
        <v>333.02</v>
      </c>
      <c r="Z192" s="40">
        <v>343.81</v>
      </c>
      <c r="AA192" s="40">
        <v>354.95</v>
      </c>
      <c r="AB192" s="40">
        <v>366.46</v>
      </c>
      <c r="AC192" s="40">
        <v>378.34</v>
      </c>
      <c r="AD192" s="40">
        <v>390.6</v>
      </c>
      <c r="AE192" s="40">
        <v>403.26</v>
      </c>
      <c r="AF192" s="40">
        <v>416.33</v>
      </c>
      <c r="AG192" s="40">
        <v>429.82</v>
      </c>
      <c r="AH192" s="40">
        <v>443.75</v>
      </c>
      <c r="AI192" s="40">
        <v>458.14</v>
      </c>
      <c r="AJ192" s="40">
        <v>472.98</v>
      </c>
      <c r="AK192" s="40">
        <v>488.31</v>
      </c>
      <c r="AL192" s="40">
        <v>504.14</v>
      </c>
      <c r="AM192" s="40">
        <v>520.48</v>
      </c>
      <c r="AN192" s="40">
        <v>537.35</v>
      </c>
      <c r="AO192" s="40">
        <v>554.77</v>
      </c>
      <c r="AP192" s="40">
        <v>572.75</v>
      </c>
      <c r="AQ192" s="40">
        <v>591.30999999999995</v>
      </c>
      <c r="AR192" s="40">
        <v>610.48</v>
      </c>
      <c r="AS192" s="40">
        <v>630.26</v>
      </c>
      <c r="AT192" s="40">
        <v>650.69000000000005</v>
      </c>
      <c r="AU192" s="40">
        <v>671.78</v>
      </c>
      <c r="AV192" s="40">
        <v>693.55</v>
      </c>
      <c r="AW192" s="40">
        <v>716.03</v>
      </c>
      <c r="AX192" s="40">
        <v>739.24</v>
      </c>
      <c r="AY192" s="40">
        <v>763.2</v>
      </c>
      <c r="AZ192" s="40">
        <v>787.93</v>
      </c>
      <c r="BA192" s="40">
        <v>813.47</v>
      </c>
      <c r="BB192" s="40">
        <v>839.84</v>
      </c>
      <c r="BC192" s="40">
        <v>867.06</v>
      </c>
      <c r="BD192" s="40">
        <v>895.16</v>
      </c>
      <c r="BE192" s="40">
        <v>924.17</v>
      </c>
      <c r="BF192" s="40">
        <v>954.13</v>
      </c>
      <c r="BG192" s="40">
        <v>985.05</v>
      </c>
      <c r="BH192" s="40">
        <v>1016.98</v>
      </c>
    </row>
    <row r="193" spans="2:60" ht="30" x14ac:dyDescent="0.25">
      <c r="B193" s="5"/>
      <c r="C193" s="100"/>
      <c r="D193" s="82" t="s">
        <v>160</v>
      </c>
      <c r="E193" s="39"/>
      <c r="F193" s="39"/>
      <c r="G193" s="39"/>
      <c r="H193" s="82" t="s">
        <v>133</v>
      </c>
      <c r="I193" s="40">
        <v>173.5</v>
      </c>
      <c r="J193" s="40">
        <v>183.02</v>
      </c>
      <c r="K193" s="40">
        <v>189.45</v>
      </c>
      <c r="L193" s="40">
        <v>197.25</v>
      </c>
      <c r="M193" s="40">
        <v>206.17</v>
      </c>
      <c r="N193" s="40">
        <v>238.56</v>
      </c>
      <c r="O193" s="40">
        <v>255.09</v>
      </c>
      <c r="P193" s="40">
        <v>263.44</v>
      </c>
      <c r="Q193" s="40">
        <v>271.87</v>
      </c>
      <c r="R193" s="40">
        <v>280.32</v>
      </c>
      <c r="S193" s="40">
        <v>289</v>
      </c>
      <c r="T193" s="40">
        <v>298.36</v>
      </c>
      <c r="U193" s="40">
        <v>308.02999999999997</v>
      </c>
      <c r="V193" s="40">
        <v>318.02</v>
      </c>
      <c r="W193" s="40">
        <v>328.32</v>
      </c>
      <c r="X193" s="40">
        <v>338.96</v>
      </c>
      <c r="Y193" s="40">
        <v>349.95</v>
      </c>
      <c r="Z193" s="40">
        <v>361.29</v>
      </c>
      <c r="AA193" s="40">
        <v>373</v>
      </c>
      <c r="AB193" s="40">
        <v>385.09</v>
      </c>
      <c r="AC193" s="40">
        <v>397.57</v>
      </c>
      <c r="AD193" s="40">
        <v>410.46</v>
      </c>
      <c r="AE193" s="40">
        <v>423.76</v>
      </c>
      <c r="AF193" s="40">
        <v>437.5</v>
      </c>
      <c r="AG193" s="40">
        <v>451.68</v>
      </c>
      <c r="AH193" s="40">
        <v>466.32</v>
      </c>
      <c r="AI193" s="40">
        <v>481.43</v>
      </c>
      <c r="AJ193" s="40">
        <v>497.03</v>
      </c>
      <c r="AK193" s="40">
        <v>513.14</v>
      </c>
      <c r="AL193" s="40">
        <v>529.78</v>
      </c>
      <c r="AM193" s="40">
        <v>546.95000000000005</v>
      </c>
      <c r="AN193" s="40">
        <v>564.66999999999996</v>
      </c>
      <c r="AO193" s="40">
        <v>582.98</v>
      </c>
      <c r="AP193" s="40">
        <v>601.87</v>
      </c>
      <c r="AQ193" s="40">
        <v>621.38</v>
      </c>
      <c r="AR193" s="40">
        <v>641.52</v>
      </c>
      <c r="AS193" s="40">
        <v>662.31</v>
      </c>
      <c r="AT193" s="40">
        <v>683.78</v>
      </c>
      <c r="AU193" s="40">
        <v>705.94</v>
      </c>
      <c r="AV193" s="40">
        <v>728.82</v>
      </c>
      <c r="AW193" s="40">
        <v>752.44</v>
      </c>
      <c r="AX193" s="40">
        <v>776.83</v>
      </c>
      <c r="AY193" s="40">
        <v>802</v>
      </c>
      <c r="AZ193" s="40">
        <v>828</v>
      </c>
      <c r="BA193" s="40">
        <v>854.84</v>
      </c>
      <c r="BB193" s="40">
        <v>882.54</v>
      </c>
      <c r="BC193" s="40">
        <v>911.15</v>
      </c>
      <c r="BD193" s="40">
        <v>940.68</v>
      </c>
      <c r="BE193" s="40">
        <v>971.17</v>
      </c>
      <c r="BF193" s="40">
        <v>1002.64</v>
      </c>
      <c r="BG193" s="40">
        <v>1035.1400000000001</v>
      </c>
      <c r="BH193" s="40">
        <v>1068.69</v>
      </c>
    </row>
    <row r="194" spans="2:60" ht="30" x14ac:dyDescent="0.25">
      <c r="B194" s="5"/>
      <c r="C194" s="100"/>
      <c r="D194" s="82" t="s">
        <v>161</v>
      </c>
      <c r="E194" s="39"/>
      <c r="F194" s="39"/>
      <c r="G194" s="39"/>
      <c r="H194" s="82" t="s">
        <v>133</v>
      </c>
      <c r="I194" s="40">
        <v>181.89</v>
      </c>
      <c r="J194" s="40">
        <v>191.88</v>
      </c>
      <c r="K194" s="40">
        <v>198.62</v>
      </c>
      <c r="L194" s="40">
        <v>206.8</v>
      </c>
      <c r="M194" s="40">
        <v>216.15</v>
      </c>
      <c r="N194" s="40">
        <v>250.1</v>
      </c>
      <c r="O194" s="40">
        <v>267.44</v>
      </c>
      <c r="P194" s="40">
        <v>276.19</v>
      </c>
      <c r="Q194" s="40">
        <v>285.02999999999997</v>
      </c>
      <c r="R194" s="40">
        <v>293.88</v>
      </c>
      <c r="S194" s="40">
        <v>302.98</v>
      </c>
      <c r="T194" s="40">
        <v>312.8</v>
      </c>
      <c r="U194" s="40">
        <v>322.94</v>
      </c>
      <c r="V194" s="40">
        <v>333.4</v>
      </c>
      <c r="W194" s="40">
        <v>344.21</v>
      </c>
      <c r="X194" s="40">
        <v>355.37</v>
      </c>
      <c r="Y194" s="40">
        <v>366.88</v>
      </c>
      <c r="Z194" s="40">
        <v>378.77</v>
      </c>
      <c r="AA194" s="40">
        <v>391.05</v>
      </c>
      <c r="AB194" s="40">
        <v>403.73</v>
      </c>
      <c r="AC194" s="40">
        <v>416.81</v>
      </c>
      <c r="AD194" s="40">
        <v>430.32</v>
      </c>
      <c r="AE194" s="40">
        <v>444.27</v>
      </c>
      <c r="AF194" s="40">
        <v>458.67</v>
      </c>
      <c r="AG194" s="40">
        <v>473.53</v>
      </c>
      <c r="AH194" s="40">
        <v>488.88</v>
      </c>
      <c r="AI194" s="40">
        <v>504.73</v>
      </c>
      <c r="AJ194" s="40">
        <v>521.08000000000004</v>
      </c>
      <c r="AK194" s="40">
        <v>537.97</v>
      </c>
      <c r="AL194" s="40">
        <v>555.41</v>
      </c>
      <c r="AM194" s="40">
        <v>573.41</v>
      </c>
      <c r="AN194" s="40">
        <v>592</v>
      </c>
      <c r="AO194" s="40">
        <v>611.17999999999995</v>
      </c>
      <c r="AP194" s="40">
        <v>630.99</v>
      </c>
      <c r="AQ194" s="40">
        <v>651.44000000000005</v>
      </c>
      <c r="AR194" s="40">
        <v>672.56</v>
      </c>
      <c r="AS194" s="40">
        <v>694.36</v>
      </c>
      <c r="AT194" s="40">
        <v>716.86</v>
      </c>
      <c r="AU194" s="40">
        <v>740.1</v>
      </c>
      <c r="AV194" s="40">
        <v>764.08</v>
      </c>
      <c r="AW194" s="40">
        <v>788.85</v>
      </c>
      <c r="AX194" s="40">
        <v>814.42</v>
      </c>
      <c r="AY194" s="40">
        <v>840.81</v>
      </c>
      <c r="AZ194" s="40">
        <v>868.06</v>
      </c>
      <c r="BA194" s="40">
        <v>896.2</v>
      </c>
      <c r="BB194" s="40">
        <v>925.25</v>
      </c>
      <c r="BC194" s="40">
        <v>955.23</v>
      </c>
      <c r="BD194" s="40">
        <v>986.19</v>
      </c>
      <c r="BE194" s="40">
        <v>1018.16</v>
      </c>
      <c r="BF194" s="40">
        <v>1051.1600000000001</v>
      </c>
      <c r="BG194" s="40">
        <v>1085.23</v>
      </c>
      <c r="BH194" s="40">
        <v>1120.4000000000001</v>
      </c>
    </row>
    <row r="195" spans="2:60" ht="30" x14ac:dyDescent="0.25">
      <c r="B195" s="5"/>
      <c r="C195" s="100"/>
      <c r="D195" s="82" t="s">
        <v>162</v>
      </c>
      <c r="E195" s="39"/>
      <c r="F195" s="39"/>
      <c r="G195" s="39"/>
      <c r="H195" s="82" t="s">
        <v>133</v>
      </c>
      <c r="I195" s="40">
        <v>187.49</v>
      </c>
      <c r="J195" s="40">
        <v>197.79</v>
      </c>
      <c r="K195" s="40">
        <v>204.73</v>
      </c>
      <c r="L195" s="40">
        <v>213.16</v>
      </c>
      <c r="M195" s="40">
        <v>222.8</v>
      </c>
      <c r="N195" s="40">
        <v>257.8</v>
      </c>
      <c r="O195" s="40">
        <v>275.67</v>
      </c>
      <c r="P195" s="40">
        <v>284.69</v>
      </c>
      <c r="Q195" s="40">
        <v>293.8</v>
      </c>
      <c r="R195" s="40">
        <v>302.92</v>
      </c>
      <c r="S195" s="40">
        <v>312.3</v>
      </c>
      <c r="T195" s="40">
        <v>322.42</v>
      </c>
      <c r="U195" s="40">
        <v>332.87</v>
      </c>
      <c r="V195" s="40">
        <v>343.66</v>
      </c>
      <c r="W195" s="40">
        <v>354.8</v>
      </c>
      <c r="X195" s="40">
        <v>366.3</v>
      </c>
      <c r="Y195" s="40">
        <v>378.17</v>
      </c>
      <c r="Z195" s="40">
        <v>390.43</v>
      </c>
      <c r="AA195" s="40">
        <v>403.08</v>
      </c>
      <c r="AB195" s="40">
        <v>416.15</v>
      </c>
      <c r="AC195" s="40">
        <v>429.64</v>
      </c>
      <c r="AD195" s="40">
        <v>443.56</v>
      </c>
      <c r="AE195" s="40">
        <v>457.94</v>
      </c>
      <c r="AF195" s="40">
        <v>472.78</v>
      </c>
      <c r="AG195" s="40">
        <v>488.1</v>
      </c>
      <c r="AH195" s="40">
        <v>503.92</v>
      </c>
      <c r="AI195" s="40">
        <v>520.26</v>
      </c>
      <c r="AJ195" s="40">
        <v>537.12</v>
      </c>
      <c r="AK195" s="40">
        <v>554.53</v>
      </c>
      <c r="AL195" s="40">
        <v>572.5</v>
      </c>
      <c r="AM195" s="40">
        <v>591.04999999999995</v>
      </c>
      <c r="AN195" s="40">
        <v>610.21</v>
      </c>
      <c r="AO195" s="40">
        <v>629.99</v>
      </c>
      <c r="AP195" s="40">
        <v>650.41</v>
      </c>
      <c r="AQ195" s="40">
        <v>671.49</v>
      </c>
      <c r="AR195" s="40">
        <v>693.25</v>
      </c>
      <c r="AS195" s="40">
        <v>715.72</v>
      </c>
      <c r="AT195" s="40">
        <v>738.92</v>
      </c>
      <c r="AU195" s="40">
        <v>762.87</v>
      </c>
      <c r="AV195" s="40">
        <v>787.59</v>
      </c>
      <c r="AW195" s="40">
        <v>813.12</v>
      </c>
      <c r="AX195" s="40">
        <v>839.47</v>
      </c>
      <c r="AY195" s="40">
        <v>866.68</v>
      </c>
      <c r="AZ195" s="40">
        <v>894.77</v>
      </c>
      <c r="BA195" s="40">
        <v>923.77</v>
      </c>
      <c r="BB195" s="40">
        <v>953.71</v>
      </c>
      <c r="BC195" s="40">
        <v>984.63</v>
      </c>
      <c r="BD195" s="40">
        <v>1016.54</v>
      </c>
      <c r="BE195" s="40">
        <v>1049.49</v>
      </c>
      <c r="BF195" s="40">
        <v>1083.5</v>
      </c>
      <c r="BG195" s="40">
        <v>1118.6199999999999</v>
      </c>
      <c r="BH195" s="40">
        <v>1154.8699999999999</v>
      </c>
    </row>
    <row r="196" spans="2:60" ht="30" x14ac:dyDescent="0.25">
      <c r="B196" s="5"/>
      <c r="C196" s="100"/>
      <c r="D196" s="82" t="s">
        <v>163</v>
      </c>
      <c r="E196" s="39"/>
      <c r="F196" s="39"/>
      <c r="G196" s="39"/>
      <c r="H196" s="82" t="s">
        <v>133</v>
      </c>
      <c r="I196" s="40">
        <v>195.88</v>
      </c>
      <c r="J196" s="40">
        <v>206.64</v>
      </c>
      <c r="K196" s="40">
        <v>213.89</v>
      </c>
      <c r="L196" s="40">
        <v>222.7</v>
      </c>
      <c r="M196" s="40">
        <v>232.78</v>
      </c>
      <c r="N196" s="40">
        <v>269.33999999999997</v>
      </c>
      <c r="O196" s="40">
        <v>288.01</v>
      </c>
      <c r="P196" s="40">
        <v>297.44</v>
      </c>
      <c r="Q196" s="40">
        <v>306.95</v>
      </c>
      <c r="R196" s="40">
        <v>316.49</v>
      </c>
      <c r="S196" s="40">
        <v>326.29000000000002</v>
      </c>
      <c r="T196" s="40">
        <v>336.86</v>
      </c>
      <c r="U196" s="40">
        <v>347.78</v>
      </c>
      <c r="V196" s="40">
        <v>359.05</v>
      </c>
      <c r="W196" s="40">
        <v>370.69</v>
      </c>
      <c r="X196" s="40">
        <v>382.7</v>
      </c>
      <c r="Y196" s="40">
        <v>395.11</v>
      </c>
      <c r="Z196" s="40">
        <v>407.91</v>
      </c>
      <c r="AA196" s="40">
        <v>421.13</v>
      </c>
      <c r="AB196" s="40">
        <v>434.78</v>
      </c>
      <c r="AC196" s="40">
        <v>448.87</v>
      </c>
      <c r="AD196" s="40">
        <v>463.42</v>
      </c>
      <c r="AE196" s="40">
        <v>478.44</v>
      </c>
      <c r="AF196" s="40">
        <v>493.95</v>
      </c>
      <c r="AG196" s="40">
        <v>509.96</v>
      </c>
      <c r="AH196" s="40">
        <v>526.49</v>
      </c>
      <c r="AI196" s="40">
        <v>543.54999999999995</v>
      </c>
      <c r="AJ196" s="40">
        <v>561.16999999999996</v>
      </c>
      <c r="AK196" s="40">
        <v>579.36</v>
      </c>
      <c r="AL196" s="40">
        <v>598.13</v>
      </c>
      <c r="AM196" s="40">
        <v>617.52</v>
      </c>
      <c r="AN196" s="40">
        <v>637.53</v>
      </c>
      <c r="AO196" s="40">
        <v>658.2</v>
      </c>
      <c r="AP196" s="40">
        <v>679.53</v>
      </c>
      <c r="AQ196" s="40">
        <v>701.56</v>
      </c>
      <c r="AR196" s="40">
        <v>724.29</v>
      </c>
      <c r="AS196" s="40">
        <v>747.77</v>
      </c>
      <c r="AT196" s="40">
        <v>772</v>
      </c>
      <c r="AU196" s="40">
        <v>797.03</v>
      </c>
      <c r="AV196" s="40">
        <v>822.86</v>
      </c>
      <c r="AW196" s="40">
        <v>849.53</v>
      </c>
      <c r="AX196" s="40">
        <v>877.06</v>
      </c>
      <c r="AY196" s="40">
        <v>905.49</v>
      </c>
      <c r="AZ196" s="40">
        <v>934.84</v>
      </c>
      <c r="BA196" s="40">
        <v>965.14</v>
      </c>
      <c r="BB196" s="40">
        <v>996.42</v>
      </c>
      <c r="BC196" s="40">
        <v>1028.71</v>
      </c>
      <c r="BD196" s="40">
        <v>1062.05</v>
      </c>
      <c r="BE196" s="40">
        <v>1096.48</v>
      </c>
      <c r="BF196" s="40">
        <v>1132.02</v>
      </c>
      <c r="BG196" s="40">
        <v>1168.71</v>
      </c>
      <c r="BH196" s="40">
        <v>1206.58</v>
      </c>
    </row>
    <row r="197" spans="2:60" ht="75" x14ac:dyDescent="0.25">
      <c r="B197" s="5"/>
      <c r="C197" s="101" t="s">
        <v>59</v>
      </c>
      <c r="D197" s="82" t="s">
        <v>164</v>
      </c>
      <c r="E197" s="39"/>
      <c r="F197" s="39"/>
      <c r="G197" s="39"/>
      <c r="H197" s="82" t="s">
        <v>133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  <c r="Z197" s="40">
        <v>0</v>
      </c>
      <c r="AA197" s="40">
        <v>0</v>
      </c>
      <c r="AB197" s="40">
        <v>0</v>
      </c>
      <c r="AC197" s="40">
        <v>0</v>
      </c>
      <c r="AD197" s="40">
        <v>0</v>
      </c>
      <c r="AE197" s="40">
        <v>0</v>
      </c>
      <c r="AF197" s="40">
        <v>0</v>
      </c>
      <c r="AG197" s="40">
        <v>0</v>
      </c>
      <c r="AH197" s="40">
        <v>0</v>
      </c>
      <c r="AI197" s="40">
        <v>0</v>
      </c>
      <c r="AJ197" s="40">
        <v>0</v>
      </c>
      <c r="AK197" s="40">
        <v>0</v>
      </c>
      <c r="AL197" s="40">
        <v>0</v>
      </c>
      <c r="AM197" s="40">
        <v>0</v>
      </c>
      <c r="AN197" s="40">
        <v>0</v>
      </c>
      <c r="AO197" s="40">
        <v>0</v>
      </c>
      <c r="AP197" s="40">
        <v>0</v>
      </c>
      <c r="AQ197" s="40">
        <v>0</v>
      </c>
      <c r="AR197" s="40">
        <v>0</v>
      </c>
      <c r="AS197" s="40">
        <v>0</v>
      </c>
      <c r="AT197" s="40">
        <v>0</v>
      </c>
      <c r="AU197" s="40">
        <v>0</v>
      </c>
      <c r="AV197" s="40">
        <v>0</v>
      </c>
      <c r="AW197" s="40">
        <v>0</v>
      </c>
      <c r="AX197" s="40">
        <v>0</v>
      </c>
      <c r="AY197" s="40">
        <v>0</v>
      </c>
      <c r="AZ197" s="40">
        <v>0</v>
      </c>
      <c r="BA197" s="40">
        <v>0</v>
      </c>
      <c r="BB197" s="40">
        <v>0</v>
      </c>
      <c r="BC197" s="40">
        <v>0</v>
      </c>
      <c r="BD197" s="40">
        <v>0</v>
      </c>
      <c r="BE197" s="40">
        <v>0</v>
      </c>
      <c r="BF197" s="40">
        <v>0</v>
      </c>
      <c r="BG197" s="40">
        <v>0</v>
      </c>
      <c r="BH197" s="40">
        <v>0</v>
      </c>
    </row>
    <row r="198" spans="2:60" ht="30" x14ac:dyDescent="0.25">
      <c r="B198" s="5"/>
      <c r="C198" s="102"/>
      <c r="D198" s="82" t="s">
        <v>134</v>
      </c>
      <c r="E198" s="39"/>
      <c r="F198" s="39"/>
      <c r="G198" s="39"/>
      <c r="H198" s="82" t="s">
        <v>133</v>
      </c>
      <c r="I198" s="40">
        <v>0</v>
      </c>
      <c r="J198" s="40">
        <v>0</v>
      </c>
      <c r="K198" s="40">
        <v>0</v>
      </c>
      <c r="L198" s="40">
        <v>0</v>
      </c>
      <c r="M198" s="40">
        <v>0</v>
      </c>
      <c r="N198" s="40">
        <v>0</v>
      </c>
      <c r="O198" s="40">
        <v>0</v>
      </c>
      <c r="P198" s="40">
        <v>0</v>
      </c>
      <c r="Q198" s="40">
        <v>0</v>
      </c>
      <c r="R198" s="40">
        <v>0</v>
      </c>
      <c r="S198" s="40">
        <v>0</v>
      </c>
      <c r="T198" s="40">
        <v>0</v>
      </c>
      <c r="U198" s="40">
        <v>0</v>
      </c>
      <c r="V198" s="40">
        <v>0</v>
      </c>
      <c r="W198" s="40">
        <v>0</v>
      </c>
      <c r="X198" s="40">
        <v>0</v>
      </c>
      <c r="Y198" s="40">
        <v>0</v>
      </c>
      <c r="Z198" s="40">
        <v>0</v>
      </c>
      <c r="AA198" s="40">
        <v>0</v>
      </c>
      <c r="AB198" s="40">
        <v>0</v>
      </c>
      <c r="AC198" s="40">
        <v>0</v>
      </c>
      <c r="AD198" s="40">
        <v>0</v>
      </c>
      <c r="AE198" s="40">
        <v>0</v>
      </c>
      <c r="AF198" s="40">
        <v>0</v>
      </c>
      <c r="AG198" s="40">
        <v>0</v>
      </c>
      <c r="AH198" s="40">
        <v>0</v>
      </c>
      <c r="AI198" s="40">
        <v>0</v>
      </c>
      <c r="AJ198" s="40">
        <v>0</v>
      </c>
      <c r="AK198" s="40">
        <v>0</v>
      </c>
      <c r="AL198" s="40">
        <v>0</v>
      </c>
      <c r="AM198" s="40">
        <v>0</v>
      </c>
      <c r="AN198" s="40">
        <v>0</v>
      </c>
      <c r="AO198" s="40">
        <v>0</v>
      </c>
      <c r="AP198" s="40">
        <v>0</v>
      </c>
      <c r="AQ198" s="40">
        <v>0</v>
      </c>
      <c r="AR198" s="40">
        <v>0</v>
      </c>
      <c r="AS198" s="40">
        <v>0</v>
      </c>
      <c r="AT198" s="40">
        <v>0</v>
      </c>
      <c r="AU198" s="40">
        <v>0</v>
      </c>
      <c r="AV198" s="40">
        <v>0</v>
      </c>
      <c r="AW198" s="40">
        <v>0</v>
      </c>
      <c r="AX198" s="40">
        <v>0</v>
      </c>
      <c r="AY198" s="40">
        <v>0</v>
      </c>
      <c r="AZ198" s="40">
        <v>0</v>
      </c>
      <c r="BA198" s="40">
        <v>0</v>
      </c>
      <c r="BB198" s="40">
        <v>0</v>
      </c>
      <c r="BC198" s="40">
        <v>0</v>
      </c>
      <c r="BD198" s="40">
        <v>0</v>
      </c>
      <c r="BE198" s="40">
        <v>0</v>
      </c>
      <c r="BF198" s="40">
        <v>0</v>
      </c>
      <c r="BG198" s="40">
        <v>0</v>
      </c>
      <c r="BH198" s="40">
        <v>0</v>
      </c>
    </row>
    <row r="199" spans="2:60" ht="30" x14ac:dyDescent="0.25">
      <c r="B199" s="5"/>
      <c r="C199" s="102"/>
      <c r="D199" s="82" t="s">
        <v>135</v>
      </c>
      <c r="E199" s="39"/>
      <c r="F199" s="39"/>
      <c r="G199" s="39"/>
      <c r="H199" s="82" t="s">
        <v>133</v>
      </c>
      <c r="I199" s="40">
        <v>0</v>
      </c>
      <c r="J199" s="40">
        <v>0</v>
      </c>
      <c r="K199" s="40">
        <v>0</v>
      </c>
      <c r="L199" s="40">
        <v>0</v>
      </c>
      <c r="M199" s="40">
        <v>0</v>
      </c>
      <c r="N199" s="40">
        <v>0</v>
      </c>
      <c r="O199" s="40">
        <v>0</v>
      </c>
      <c r="P199" s="40">
        <v>0</v>
      </c>
      <c r="Q199" s="40">
        <v>0</v>
      </c>
      <c r="R199" s="40">
        <v>0</v>
      </c>
      <c r="S199" s="40">
        <v>0</v>
      </c>
      <c r="T199" s="40">
        <v>0</v>
      </c>
      <c r="U199" s="40">
        <v>0</v>
      </c>
      <c r="V199" s="40">
        <v>0</v>
      </c>
      <c r="W199" s="40">
        <v>0</v>
      </c>
      <c r="X199" s="40">
        <v>0</v>
      </c>
      <c r="Y199" s="40">
        <v>0</v>
      </c>
      <c r="Z199" s="40">
        <v>0</v>
      </c>
      <c r="AA199" s="40">
        <v>0</v>
      </c>
      <c r="AB199" s="40">
        <v>0</v>
      </c>
      <c r="AC199" s="40">
        <v>0</v>
      </c>
      <c r="AD199" s="40">
        <v>0</v>
      </c>
      <c r="AE199" s="40">
        <v>0</v>
      </c>
      <c r="AF199" s="40">
        <v>0</v>
      </c>
      <c r="AG199" s="40">
        <v>0</v>
      </c>
      <c r="AH199" s="40">
        <v>0</v>
      </c>
      <c r="AI199" s="40">
        <v>0</v>
      </c>
      <c r="AJ199" s="40">
        <v>0</v>
      </c>
      <c r="AK199" s="40">
        <v>0</v>
      </c>
      <c r="AL199" s="40">
        <v>0</v>
      </c>
      <c r="AM199" s="40">
        <v>0</v>
      </c>
      <c r="AN199" s="40">
        <v>0</v>
      </c>
      <c r="AO199" s="40">
        <v>0</v>
      </c>
      <c r="AP199" s="40">
        <v>0</v>
      </c>
      <c r="AQ199" s="40">
        <v>0</v>
      </c>
      <c r="AR199" s="40">
        <v>0</v>
      </c>
      <c r="AS199" s="40">
        <v>0</v>
      </c>
      <c r="AT199" s="40">
        <v>0</v>
      </c>
      <c r="AU199" s="40">
        <v>0</v>
      </c>
      <c r="AV199" s="40">
        <v>0</v>
      </c>
      <c r="AW199" s="40">
        <v>0</v>
      </c>
      <c r="AX199" s="40">
        <v>0</v>
      </c>
      <c r="AY199" s="40">
        <v>0</v>
      </c>
      <c r="AZ199" s="40">
        <v>0</v>
      </c>
      <c r="BA199" s="40">
        <v>0</v>
      </c>
      <c r="BB199" s="40">
        <v>0</v>
      </c>
      <c r="BC199" s="40">
        <v>0</v>
      </c>
      <c r="BD199" s="40">
        <v>0</v>
      </c>
      <c r="BE199" s="40">
        <v>0</v>
      </c>
      <c r="BF199" s="40">
        <v>0</v>
      </c>
      <c r="BG199" s="40">
        <v>0</v>
      </c>
      <c r="BH199" s="40">
        <v>0</v>
      </c>
    </row>
    <row r="200" spans="2:60" ht="30" x14ac:dyDescent="0.25">
      <c r="B200" s="5"/>
      <c r="C200" s="102"/>
      <c r="D200" s="82" t="s">
        <v>136</v>
      </c>
      <c r="E200" s="39"/>
      <c r="F200" s="39"/>
      <c r="G200" s="39"/>
      <c r="H200" s="82" t="s">
        <v>133</v>
      </c>
      <c r="I200" s="40">
        <v>0</v>
      </c>
      <c r="J200" s="40">
        <v>0</v>
      </c>
      <c r="K200" s="40">
        <v>0</v>
      </c>
      <c r="L200" s="40">
        <v>0</v>
      </c>
      <c r="M200" s="40">
        <v>0</v>
      </c>
      <c r="N200" s="40">
        <v>0</v>
      </c>
      <c r="O200" s="40">
        <v>0</v>
      </c>
      <c r="P200" s="40">
        <v>0</v>
      </c>
      <c r="Q200" s="40">
        <v>0</v>
      </c>
      <c r="R200" s="40">
        <v>0</v>
      </c>
      <c r="S200" s="40">
        <v>0</v>
      </c>
      <c r="T200" s="40">
        <v>0</v>
      </c>
      <c r="U200" s="40">
        <v>0</v>
      </c>
      <c r="V200" s="40">
        <v>0</v>
      </c>
      <c r="W200" s="40">
        <v>0</v>
      </c>
      <c r="X200" s="40">
        <v>0</v>
      </c>
      <c r="Y200" s="40">
        <v>0</v>
      </c>
      <c r="Z200" s="40">
        <v>0</v>
      </c>
      <c r="AA200" s="40">
        <v>0</v>
      </c>
      <c r="AB200" s="40">
        <v>0</v>
      </c>
      <c r="AC200" s="40">
        <v>0</v>
      </c>
      <c r="AD200" s="40">
        <v>0</v>
      </c>
      <c r="AE200" s="40">
        <v>0</v>
      </c>
      <c r="AF200" s="40">
        <v>0</v>
      </c>
      <c r="AG200" s="40">
        <v>0</v>
      </c>
      <c r="AH200" s="40">
        <v>0</v>
      </c>
      <c r="AI200" s="40">
        <v>0</v>
      </c>
      <c r="AJ200" s="40">
        <v>0</v>
      </c>
      <c r="AK200" s="40">
        <v>0</v>
      </c>
      <c r="AL200" s="40">
        <v>0</v>
      </c>
      <c r="AM200" s="40">
        <v>0</v>
      </c>
      <c r="AN200" s="40">
        <v>0</v>
      </c>
      <c r="AO200" s="40">
        <v>0</v>
      </c>
      <c r="AP200" s="40">
        <v>0</v>
      </c>
      <c r="AQ200" s="40">
        <v>0</v>
      </c>
      <c r="AR200" s="40">
        <v>0</v>
      </c>
      <c r="AS200" s="40">
        <v>0</v>
      </c>
      <c r="AT200" s="40">
        <v>0</v>
      </c>
      <c r="AU200" s="40">
        <v>0</v>
      </c>
      <c r="AV200" s="40">
        <v>0</v>
      </c>
      <c r="AW200" s="40">
        <v>0</v>
      </c>
      <c r="AX200" s="40">
        <v>0</v>
      </c>
      <c r="AY200" s="40">
        <v>0</v>
      </c>
      <c r="AZ200" s="40">
        <v>0</v>
      </c>
      <c r="BA200" s="40">
        <v>0</v>
      </c>
      <c r="BB200" s="40">
        <v>0</v>
      </c>
      <c r="BC200" s="40">
        <v>0</v>
      </c>
      <c r="BD200" s="40">
        <v>0</v>
      </c>
      <c r="BE200" s="40">
        <v>0</v>
      </c>
      <c r="BF200" s="40">
        <v>0</v>
      </c>
      <c r="BG200" s="40">
        <v>0</v>
      </c>
      <c r="BH200" s="40">
        <v>0</v>
      </c>
    </row>
    <row r="201" spans="2:60" ht="30" x14ac:dyDescent="0.25">
      <c r="B201" s="5"/>
      <c r="C201" s="102"/>
      <c r="D201" s="82" t="s">
        <v>137</v>
      </c>
      <c r="E201" s="39"/>
      <c r="F201" s="39"/>
      <c r="G201" s="39"/>
      <c r="H201" s="82" t="s">
        <v>133</v>
      </c>
      <c r="I201" s="40">
        <v>0</v>
      </c>
      <c r="J201" s="40">
        <v>0</v>
      </c>
      <c r="K201" s="40">
        <v>0</v>
      </c>
      <c r="L201" s="40">
        <v>0</v>
      </c>
      <c r="M201" s="40">
        <v>0</v>
      </c>
      <c r="N201" s="40">
        <v>0</v>
      </c>
      <c r="O201" s="40">
        <v>0</v>
      </c>
      <c r="P201" s="40">
        <v>0</v>
      </c>
      <c r="Q201" s="40">
        <v>0</v>
      </c>
      <c r="R201" s="40">
        <v>0</v>
      </c>
      <c r="S201" s="40">
        <v>0</v>
      </c>
      <c r="T201" s="40">
        <v>0</v>
      </c>
      <c r="U201" s="40">
        <v>0</v>
      </c>
      <c r="V201" s="40">
        <v>0</v>
      </c>
      <c r="W201" s="40">
        <v>0</v>
      </c>
      <c r="X201" s="40">
        <v>0</v>
      </c>
      <c r="Y201" s="40">
        <v>0</v>
      </c>
      <c r="Z201" s="40">
        <v>0</v>
      </c>
      <c r="AA201" s="40">
        <v>0</v>
      </c>
      <c r="AB201" s="40">
        <v>0</v>
      </c>
      <c r="AC201" s="40">
        <v>0</v>
      </c>
      <c r="AD201" s="40">
        <v>0</v>
      </c>
      <c r="AE201" s="40">
        <v>0</v>
      </c>
      <c r="AF201" s="40">
        <v>0</v>
      </c>
      <c r="AG201" s="40">
        <v>0</v>
      </c>
      <c r="AH201" s="40">
        <v>0</v>
      </c>
      <c r="AI201" s="40">
        <v>0</v>
      </c>
      <c r="AJ201" s="40">
        <v>0</v>
      </c>
      <c r="AK201" s="40">
        <v>0</v>
      </c>
      <c r="AL201" s="40">
        <v>0</v>
      </c>
      <c r="AM201" s="40">
        <v>0</v>
      </c>
      <c r="AN201" s="40">
        <v>0</v>
      </c>
      <c r="AO201" s="40">
        <v>0</v>
      </c>
      <c r="AP201" s="40">
        <v>0</v>
      </c>
      <c r="AQ201" s="40">
        <v>0</v>
      </c>
      <c r="AR201" s="40">
        <v>0</v>
      </c>
      <c r="AS201" s="40">
        <v>0</v>
      </c>
      <c r="AT201" s="40">
        <v>0</v>
      </c>
      <c r="AU201" s="40">
        <v>0</v>
      </c>
      <c r="AV201" s="40">
        <v>0</v>
      </c>
      <c r="AW201" s="40">
        <v>0</v>
      </c>
      <c r="AX201" s="40">
        <v>0</v>
      </c>
      <c r="AY201" s="40">
        <v>0</v>
      </c>
      <c r="AZ201" s="40">
        <v>0</v>
      </c>
      <c r="BA201" s="40">
        <v>0</v>
      </c>
      <c r="BB201" s="40">
        <v>0</v>
      </c>
      <c r="BC201" s="40">
        <v>0</v>
      </c>
      <c r="BD201" s="40">
        <v>0</v>
      </c>
      <c r="BE201" s="40">
        <v>0</v>
      </c>
      <c r="BF201" s="40">
        <v>0</v>
      </c>
      <c r="BG201" s="40">
        <v>0</v>
      </c>
      <c r="BH201" s="40">
        <v>0</v>
      </c>
    </row>
    <row r="202" spans="2:60" ht="30" x14ac:dyDescent="0.25">
      <c r="B202" s="5"/>
      <c r="C202" s="102"/>
      <c r="D202" s="82" t="s">
        <v>138</v>
      </c>
      <c r="E202" s="39"/>
      <c r="F202" s="39"/>
      <c r="G202" s="39"/>
      <c r="H202" s="82" t="s">
        <v>133</v>
      </c>
      <c r="I202" s="40">
        <v>5.6</v>
      </c>
      <c r="J202" s="40">
        <v>5.9</v>
      </c>
      <c r="K202" s="40">
        <v>6.11</v>
      </c>
      <c r="L202" s="40">
        <v>6.36</v>
      </c>
      <c r="M202" s="40">
        <v>6.65</v>
      </c>
      <c r="N202" s="40">
        <v>7.7</v>
      </c>
      <c r="O202" s="40">
        <v>8.23</v>
      </c>
      <c r="P202" s="40">
        <v>8.5</v>
      </c>
      <c r="Q202" s="40">
        <v>8.77</v>
      </c>
      <c r="R202" s="40">
        <v>9.0399999999999991</v>
      </c>
      <c r="S202" s="40">
        <v>9.32</v>
      </c>
      <c r="T202" s="40">
        <v>9.6199999999999992</v>
      </c>
      <c r="U202" s="40">
        <v>9.94</v>
      </c>
      <c r="V202" s="40">
        <v>10.26</v>
      </c>
      <c r="W202" s="40">
        <v>10.59</v>
      </c>
      <c r="X202" s="40">
        <v>10.93</v>
      </c>
      <c r="Y202" s="40">
        <v>11.29</v>
      </c>
      <c r="Z202" s="40">
        <v>11.65</v>
      </c>
      <c r="AA202" s="40">
        <v>12.03</v>
      </c>
      <c r="AB202" s="40">
        <v>12.42</v>
      </c>
      <c r="AC202" s="40">
        <v>12.82</v>
      </c>
      <c r="AD202" s="40">
        <v>13.24</v>
      </c>
      <c r="AE202" s="40">
        <v>13.67</v>
      </c>
      <c r="AF202" s="40">
        <v>14.11</v>
      </c>
      <c r="AG202" s="40">
        <v>14.57</v>
      </c>
      <c r="AH202" s="40">
        <v>15.04</v>
      </c>
      <c r="AI202" s="40">
        <v>15.53</v>
      </c>
      <c r="AJ202" s="40">
        <v>16.03</v>
      </c>
      <c r="AK202" s="40">
        <v>16.55</v>
      </c>
      <c r="AL202" s="40">
        <v>17.09</v>
      </c>
      <c r="AM202" s="40">
        <v>17.64</v>
      </c>
      <c r="AN202" s="40">
        <v>18.22</v>
      </c>
      <c r="AO202" s="40">
        <v>18.809999999999999</v>
      </c>
      <c r="AP202" s="40">
        <v>19.420000000000002</v>
      </c>
      <c r="AQ202" s="40">
        <v>20.04</v>
      </c>
      <c r="AR202" s="40">
        <v>20.69</v>
      </c>
      <c r="AS202" s="40">
        <v>21.36</v>
      </c>
      <c r="AT202" s="40">
        <v>22.06</v>
      </c>
      <c r="AU202" s="40">
        <v>22.77</v>
      </c>
      <c r="AV202" s="40">
        <v>23.51</v>
      </c>
      <c r="AW202" s="40">
        <v>24.27</v>
      </c>
      <c r="AX202" s="40">
        <v>25.06</v>
      </c>
      <c r="AY202" s="40">
        <v>25.87</v>
      </c>
      <c r="AZ202" s="40">
        <v>26.71</v>
      </c>
      <c r="BA202" s="40">
        <v>27.58</v>
      </c>
      <c r="BB202" s="40">
        <v>28.47</v>
      </c>
      <c r="BC202" s="40">
        <v>29.39</v>
      </c>
      <c r="BD202" s="40">
        <v>30.34</v>
      </c>
      <c r="BE202" s="40">
        <v>31.33</v>
      </c>
      <c r="BF202" s="40">
        <v>32.340000000000003</v>
      </c>
      <c r="BG202" s="40">
        <v>33.39</v>
      </c>
      <c r="BH202" s="40">
        <v>34.47</v>
      </c>
    </row>
    <row r="203" spans="2:60" ht="30" x14ac:dyDescent="0.25">
      <c r="B203" s="5"/>
      <c r="C203" s="102"/>
      <c r="D203" s="82" t="s">
        <v>139</v>
      </c>
      <c r="E203" s="39"/>
      <c r="F203" s="39"/>
      <c r="G203" s="39"/>
      <c r="H203" s="82" t="s">
        <v>133</v>
      </c>
      <c r="I203" s="40">
        <v>8.39</v>
      </c>
      <c r="J203" s="40">
        <v>8.86</v>
      </c>
      <c r="K203" s="40">
        <v>9.17</v>
      </c>
      <c r="L203" s="40">
        <v>9.5399999999999991</v>
      </c>
      <c r="M203" s="40">
        <v>9.98</v>
      </c>
      <c r="N203" s="40">
        <v>11.54</v>
      </c>
      <c r="O203" s="40">
        <v>12.34</v>
      </c>
      <c r="P203" s="40">
        <v>12.75</v>
      </c>
      <c r="Q203" s="40">
        <v>13.16</v>
      </c>
      <c r="R203" s="40">
        <v>13.56</v>
      </c>
      <c r="S203" s="40">
        <v>13.98</v>
      </c>
      <c r="T203" s="40">
        <v>14.44</v>
      </c>
      <c r="U203" s="40">
        <v>14.9</v>
      </c>
      <c r="V203" s="40">
        <v>15.39</v>
      </c>
      <c r="W203" s="40">
        <v>15.89</v>
      </c>
      <c r="X203" s="40">
        <v>16.399999999999999</v>
      </c>
      <c r="Y203" s="40">
        <v>16.93</v>
      </c>
      <c r="Z203" s="40">
        <v>17.48</v>
      </c>
      <c r="AA203" s="40">
        <v>18.05</v>
      </c>
      <c r="AB203" s="40">
        <v>18.63</v>
      </c>
      <c r="AC203" s="40">
        <v>19.239999999999998</v>
      </c>
      <c r="AD203" s="40">
        <v>19.86</v>
      </c>
      <c r="AE203" s="40">
        <v>20.5</v>
      </c>
      <c r="AF203" s="40">
        <v>21.17</v>
      </c>
      <c r="AG203" s="40">
        <v>21.86</v>
      </c>
      <c r="AH203" s="40">
        <v>22.56</v>
      </c>
      <c r="AI203" s="40">
        <v>23.3</v>
      </c>
      <c r="AJ203" s="40">
        <v>24.05</v>
      </c>
      <c r="AK203" s="40">
        <v>24.83</v>
      </c>
      <c r="AL203" s="40">
        <v>25.63</v>
      </c>
      <c r="AM203" s="40">
        <v>26.47</v>
      </c>
      <c r="AN203" s="40">
        <v>27.32</v>
      </c>
      <c r="AO203" s="40">
        <v>28.21</v>
      </c>
      <c r="AP203" s="40">
        <v>29.12</v>
      </c>
      <c r="AQ203" s="40">
        <v>30.07</v>
      </c>
      <c r="AR203" s="40">
        <v>31.04</v>
      </c>
      <c r="AS203" s="40">
        <v>32.049999999999997</v>
      </c>
      <c r="AT203" s="40">
        <v>33.090000000000003</v>
      </c>
      <c r="AU203" s="40">
        <v>34.159999999999997</v>
      </c>
      <c r="AV203" s="40">
        <v>35.270000000000003</v>
      </c>
      <c r="AW203" s="40">
        <v>36.409999999999997</v>
      </c>
      <c r="AX203" s="40">
        <v>37.590000000000003</v>
      </c>
      <c r="AY203" s="40">
        <v>38.81</v>
      </c>
      <c r="AZ203" s="40">
        <v>40.06</v>
      </c>
      <c r="BA203" s="40">
        <v>41.36</v>
      </c>
      <c r="BB203" s="40">
        <v>42.7</v>
      </c>
      <c r="BC203" s="40">
        <v>44.09</v>
      </c>
      <c r="BD203" s="40">
        <v>45.52</v>
      </c>
      <c r="BE203" s="40">
        <v>46.99</v>
      </c>
      <c r="BF203" s="40">
        <v>48.51</v>
      </c>
      <c r="BG203" s="40">
        <v>50.09</v>
      </c>
      <c r="BH203" s="40">
        <v>51.71</v>
      </c>
    </row>
    <row r="204" spans="2:60" ht="30" x14ac:dyDescent="0.25">
      <c r="B204" s="5"/>
      <c r="C204" s="102"/>
      <c r="D204" s="82" t="s">
        <v>140</v>
      </c>
      <c r="E204" s="39"/>
      <c r="F204" s="39"/>
      <c r="G204" s="39"/>
      <c r="H204" s="82" t="s">
        <v>133</v>
      </c>
      <c r="I204" s="40">
        <v>13.99</v>
      </c>
      <c r="J204" s="40">
        <v>14.76</v>
      </c>
      <c r="K204" s="40">
        <v>15.28</v>
      </c>
      <c r="L204" s="40">
        <v>15.91</v>
      </c>
      <c r="M204" s="40">
        <v>16.63</v>
      </c>
      <c r="N204" s="40">
        <v>19.239999999999998</v>
      </c>
      <c r="O204" s="40">
        <v>20.57</v>
      </c>
      <c r="P204" s="40">
        <v>21.25</v>
      </c>
      <c r="Q204" s="40">
        <v>21.93</v>
      </c>
      <c r="R204" s="40">
        <v>22.61</v>
      </c>
      <c r="S204" s="40">
        <v>23.31</v>
      </c>
      <c r="T204" s="40">
        <v>24.06</v>
      </c>
      <c r="U204" s="40">
        <v>24.84</v>
      </c>
      <c r="V204" s="40">
        <v>25.65</v>
      </c>
      <c r="W204" s="40">
        <v>26.48</v>
      </c>
      <c r="X204" s="40">
        <v>27.34</v>
      </c>
      <c r="Y204" s="40">
        <v>28.22</v>
      </c>
      <c r="Z204" s="40">
        <v>29.14</v>
      </c>
      <c r="AA204" s="40">
        <v>30.08</v>
      </c>
      <c r="AB204" s="40">
        <v>31.06</v>
      </c>
      <c r="AC204" s="40">
        <v>32.06</v>
      </c>
      <c r="AD204" s="40">
        <v>33.1</v>
      </c>
      <c r="AE204" s="40">
        <v>34.17</v>
      </c>
      <c r="AF204" s="40">
        <v>35.28</v>
      </c>
      <c r="AG204" s="40">
        <v>36.43</v>
      </c>
      <c r="AH204" s="40">
        <v>37.61</v>
      </c>
      <c r="AI204" s="40">
        <v>38.83</v>
      </c>
      <c r="AJ204" s="40">
        <v>40.08</v>
      </c>
      <c r="AK204" s="40">
        <v>41.38</v>
      </c>
      <c r="AL204" s="40">
        <v>42.72</v>
      </c>
      <c r="AM204" s="40">
        <v>44.11</v>
      </c>
      <c r="AN204" s="40">
        <v>45.54</v>
      </c>
      <c r="AO204" s="40">
        <v>47.01</v>
      </c>
      <c r="AP204" s="40">
        <v>48.54</v>
      </c>
      <c r="AQ204" s="40">
        <v>50.11</v>
      </c>
      <c r="AR204" s="40">
        <v>51.74</v>
      </c>
      <c r="AS204" s="40">
        <v>53.41</v>
      </c>
      <c r="AT204" s="40">
        <v>55.14</v>
      </c>
      <c r="AU204" s="40">
        <v>56.93</v>
      </c>
      <c r="AV204" s="40">
        <v>58.78</v>
      </c>
      <c r="AW204" s="40">
        <v>60.68</v>
      </c>
      <c r="AX204" s="40">
        <v>62.65</v>
      </c>
      <c r="AY204" s="40">
        <v>64.680000000000007</v>
      </c>
      <c r="AZ204" s="40">
        <v>66.77</v>
      </c>
      <c r="BA204" s="40">
        <v>68.94</v>
      </c>
      <c r="BB204" s="40">
        <v>71.17</v>
      </c>
      <c r="BC204" s="40">
        <v>73.48</v>
      </c>
      <c r="BD204" s="40">
        <v>75.86</v>
      </c>
      <c r="BE204" s="40">
        <v>78.319999999999993</v>
      </c>
      <c r="BF204" s="40">
        <v>80.86</v>
      </c>
      <c r="BG204" s="40">
        <v>83.48</v>
      </c>
      <c r="BH204" s="40">
        <v>86.18</v>
      </c>
    </row>
    <row r="205" spans="2:60" ht="30" x14ac:dyDescent="0.25">
      <c r="B205" s="5"/>
      <c r="C205" s="102"/>
      <c r="D205" s="82" t="s">
        <v>141</v>
      </c>
      <c r="E205" s="39"/>
      <c r="F205" s="39"/>
      <c r="G205" s="39"/>
      <c r="H205" s="82" t="s">
        <v>133</v>
      </c>
      <c r="I205" s="40">
        <v>16.79</v>
      </c>
      <c r="J205" s="40">
        <v>17.71</v>
      </c>
      <c r="K205" s="40">
        <v>18.329999999999998</v>
      </c>
      <c r="L205" s="40">
        <v>19.09</v>
      </c>
      <c r="M205" s="40">
        <v>19.95</v>
      </c>
      <c r="N205" s="40">
        <v>23.09</v>
      </c>
      <c r="O205" s="40">
        <v>24.69</v>
      </c>
      <c r="P205" s="40">
        <v>25.49</v>
      </c>
      <c r="Q205" s="40">
        <v>26.31</v>
      </c>
      <c r="R205" s="40">
        <v>27.13</v>
      </c>
      <c r="S205" s="40">
        <v>27.97</v>
      </c>
      <c r="T205" s="40">
        <v>28.87</v>
      </c>
      <c r="U205" s="40">
        <v>29.81</v>
      </c>
      <c r="V205" s="40">
        <v>30.78</v>
      </c>
      <c r="W205" s="40">
        <v>31.77</v>
      </c>
      <c r="X205" s="40">
        <v>32.799999999999997</v>
      </c>
      <c r="Y205" s="40">
        <v>33.869999999999997</v>
      </c>
      <c r="Z205" s="40">
        <v>34.96</v>
      </c>
      <c r="AA205" s="40">
        <v>36.1</v>
      </c>
      <c r="AB205" s="40">
        <v>37.270000000000003</v>
      </c>
      <c r="AC205" s="40">
        <v>38.47</v>
      </c>
      <c r="AD205" s="40">
        <v>39.72</v>
      </c>
      <c r="AE205" s="40">
        <v>41.01</v>
      </c>
      <c r="AF205" s="40">
        <v>42.34</v>
      </c>
      <c r="AG205" s="40">
        <v>43.71</v>
      </c>
      <c r="AH205" s="40">
        <v>45.13</v>
      </c>
      <c r="AI205" s="40">
        <v>46.59</v>
      </c>
      <c r="AJ205" s="40">
        <v>48.1</v>
      </c>
      <c r="AK205" s="40">
        <v>49.66</v>
      </c>
      <c r="AL205" s="40">
        <v>51.27</v>
      </c>
      <c r="AM205" s="40">
        <v>52.93</v>
      </c>
      <c r="AN205" s="40">
        <v>54.65</v>
      </c>
      <c r="AO205" s="40">
        <v>56.42</v>
      </c>
      <c r="AP205" s="40">
        <v>58.25</v>
      </c>
      <c r="AQ205" s="40">
        <v>60.13</v>
      </c>
      <c r="AR205" s="40">
        <v>62.08</v>
      </c>
      <c r="AS205" s="40">
        <v>64.09</v>
      </c>
      <c r="AT205" s="40">
        <v>66.17</v>
      </c>
      <c r="AU205" s="40">
        <v>68.319999999999993</v>
      </c>
      <c r="AV205" s="40">
        <v>70.53</v>
      </c>
      <c r="AW205" s="40">
        <v>72.819999999999993</v>
      </c>
      <c r="AX205" s="40">
        <v>75.180000000000007</v>
      </c>
      <c r="AY205" s="40">
        <v>77.61</v>
      </c>
      <c r="AZ205" s="40">
        <v>80.13</v>
      </c>
      <c r="BA205" s="40">
        <v>82.73</v>
      </c>
      <c r="BB205" s="40">
        <v>85.41</v>
      </c>
      <c r="BC205" s="40">
        <v>88.18</v>
      </c>
      <c r="BD205" s="40">
        <v>91.03</v>
      </c>
      <c r="BE205" s="40">
        <v>93.98</v>
      </c>
      <c r="BF205" s="40">
        <v>97.03</v>
      </c>
      <c r="BG205" s="40">
        <v>100.17</v>
      </c>
      <c r="BH205" s="40">
        <v>103.42</v>
      </c>
    </row>
    <row r="206" spans="2:60" ht="30" x14ac:dyDescent="0.25">
      <c r="B206" s="5"/>
      <c r="C206" s="102"/>
      <c r="D206" s="82" t="s">
        <v>142</v>
      </c>
      <c r="E206" s="39"/>
      <c r="F206" s="39"/>
      <c r="G206" s="39"/>
      <c r="H206" s="82" t="s">
        <v>133</v>
      </c>
      <c r="I206" s="40">
        <v>22.39</v>
      </c>
      <c r="J206" s="40">
        <v>23.62</v>
      </c>
      <c r="K206" s="40">
        <v>24.45</v>
      </c>
      <c r="L206" s="40">
        <v>25.45</v>
      </c>
      <c r="M206" s="40">
        <v>26.6</v>
      </c>
      <c r="N206" s="40">
        <v>30.78</v>
      </c>
      <c r="O206" s="40">
        <v>32.92</v>
      </c>
      <c r="P206" s="40">
        <v>33.99</v>
      </c>
      <c r="Q206" s="40">
        <v>35.08</v>
      </c>
      <c r="R206" s="40">
        <v>36.17</v>
      </c>
      <c r="S206" s="40">
        <v>37.29</v>
      </c>
      <c r="T206" s="40">
        <v>38.5</v>
      </c>
      <c r="U206" s="40">
        <v>39.75</v>
      </c>
      <c r="V206" s="40">
        <v>41.03</v>
      </c>
      <c r="W206" s="40">
        <v>42.36</v>
      </c>
      <c r="X206" s="40">
        <v>43.74</v>
      </c>
      <c r="Y206" s="40">
        <v>45.15</v>
      </c>
      <c r="Z206" s="40">
        <v>46.62</v>
      </c>
      <c r="AA206" s="40">
        <v>48.13</v>
      </c>
      <c r="AB206" s="40">
        <v>49.69</v>
      </c>
      <c r="AC206" s="40">
        <v>51.3</v>
      </c>
      <c r="AD206" s="40">
        <v>52.96</v>
      </c>
      <c r="AE206" s="40">
        <v>54.68</v>
      </c>
      <c r="AF206" s="40">
        <v>56.45</v>
      </c>
      <c r="AG206" s="40">
        <v>58.28</v>
      </c>
      <c r="AH206" s="40">
        <v>60.17</v>
      </c>
      <c r="AI206" s="40">
        <v>62.12</v>
      </c>
      <c r="AJ206" s="40">
        <v>64.13</v>
      </c>
      <c r="AK206" s="40">
        <v>66.209999999999994</v>
      </c>
      <c r="AL206" s="40">
        <v>68.36</v>
      </c>
      <c r="AM206" s="40">
        <v>70.569999999999993</v>
      </c>
      <c r="AN206" s="40">
        <v>72.86</v>
      </c>
      <c r="AO206" s="40">
        <v>75.22</v>
      </c>
      <c r="AP206" s="40">
        <v>77.66</v>
      </c>
      <c r="AQ206" s="40">
        <v>80.180000000000007</v>
      </c>
      <c r="AR206" s="40">
        <v>82.78</v>
      </c>
      <c r="AS206" s="40">
        <v>85.46</v>
      </c>
      <c r="AT206" s="40">
        <v>88.23</v>
      </c>
      <c r="AU206" s="40">
        <v>91.09</v>
      </c>
      <c r="AV206" s="40">
        <v>94.04</v>
      </c>
      <c r="AW206" s="40">
        <v>97.09</v>
      </c>
      <c r="AX206" s="40">
        <v>100.24</v>
      </c>
      <c r="AY206" s="40">
        <v>103.48</v>
      </c>
      <c r="AZ206" s="40">
        <v>106.84</v>
      </c>
      <c r="BA206" s="40">
        <v>110.3</v>
      </c>
      <c r="BB206" s="40">
        <v>113.88</v>
      </c>
      <c r="BC206" s="40">
        <v>117.57</v>
      </c>
      <c r="BD206" s="40">
        <v>121.38</v>
      </c>
      <c r="BE206" s="40">
        <v>125.31</v>
      </c>
      <c r="BF206" s="40">
        <v>129.37</v>
      </c>
      <c r="BG206" s="40">
        <v>133.57</v>
      </c>
      <c r="BH206" s="40">
        <v>137.9</v>
      </c>
    </row>
    <row r="207" spans="2:60" ht="30" x14ac:dyDescent="0.25">
      <c r="B207" s="5"/>
      <c r="C207" s="102"/>
      <c r="D207" s="82" t="s">
        <v>143</v>
      </c>
      <c r="E207" s="39"/>
      <c r="F207" s="39"/>
      <c r="G207" s="39"/>
      <c r="H207" s="82" t="s">
        <v>133</v>
      </c>
      <c r="I207" s="40">
        <v>27.98</v>
      </c>
      <c r="J207" s="40">
        <v>29.52</v>
      </c>
      <c r="K207" s="40">
        <v>30.56</v>
      </c>
      <c r="L207" s="40">
        <v>31.81</v>
      </c>
      <c r="M207" s="40">
        <v>33.25</v>
      </c>
      <c r="N207" s="40">
        <v>38.479999999999997</v>
      </c>
      <c r="O207" s="40">
        <v>41.14</v>
      </c>
      <c r="P207" s="40">
        <v>42.49</v>
      </c>
      <c r="Q207" s="40">
        <v>43.85</v>
      </c>
      <c r="R207" s="40">
        <v>45.21</v>
      </c>
      <c r="S207" s="40">
        <v>46.61</v>
      </c>
      <c r="T207" s="40">
        <v>48.12</v>
      </c>
      <c r="U207" s="40">
        <v>49.68</v>
      </c>
      <c r="V207" s="40">
        <v>51.29</v>
      </c>
      <c r="W207" s="40">
        <v>52.96</v>
      </c>
      <c r="X207" s="40">
        <v>54.67</v>
      </c>
      <c r="Y207" s="40">
        <v>56.44</v>
      </c>
      <c r="Z207" s="40">
        <v>58.27</v>
      </c>
      <c r="AA207" s="40">
        <v>60.16</v>
      </c>
      <c r="AB207" s="40">
        <v>62.11</v>
      </c>
      <c r="AC207" s="40">
        <v>64.12</v>
      </c>
      <c r="AD207" s="40">
        <v>66.2</v>
      </c>
      <c r="AE207" s="40">
        <v>68.349999999999994</v>
      </c>
      <c r="AF207" s="40">
        <v>70.56</v>
      </c>
      <c r="AG207" s="40">
        <v>72.849999999999994</v>
      </c>
      <c r="AH207" s="40">
        <v>75.209999999999994</v>
      </c>
      <c r="AI207" s="40">
        <v>77.650000000000006</v>
      </c>
      <c r="AJ207" s="40">
        <v>80.17</v>
      </c>
      <c r="AK207" s="40">
        <v>82.77</v>
      </c>
      <c r="AL207" s="40">
        <v>85.45</v>
      </c>
      <c r="AM207" s="40">
        <v>88.22</v>
      </c>
      <c r="AN207" s="40">
        <v>91.08</v>
      </c>
      <c r="AO207" s="40">
        <v>94.03</v>
      </c>
      <c r="AP207" s="40">
        <v>97.08</v>
      </c>
      <c r="AQ207" s="40">
        <v>100.22</v>
      </c>
      <c r="AR207" s="40">
        <v>103.47</v>
      </c>
      <c r="AS207" s="40">
        <v>106.82</v>
      </c>
      <c r="AT207" s="40">
        <v>110.29</v>
      </c>
      <c r="AU207" s="40">
        <v>113.86</v>
      </c>
      <c r="AV207" s="40">
        <v>117.55</v>
      </c>
      <c r="AW207" s="40">
        <v>121.36</v>
      </c>
      <c r="AX207" s="40">
        <v>125.29</v>
      </c>
      <c r="AY207" s="40">
        <v>129.36000000000001</v>
      </c>
      <c r="AZ207" s="40">
        <v>133.55000000000001</v>
      </c>
      <c r="BA207" s="40">
        <v>137.88</v>
      </c>
      <c r="BB207" s="40">
        <v>142.35</v>
      </c>
      <c r="BC207" s="40">
        <v>146.96</v>
      </c>
      <c r="BD207" s="40">
        <v>151.72</v>
      </c>
      <c r="BE207" s="40">
        <v>156.63999999999999</v>
      </c>
      <c r="BF207" s="40">
        <v>161.72</v>
      </c>
      <c r="BG207" s="40">
        <v>166.96</v>
      </c>
      <c r="BH207" s="40">
        <v>172.37</v>
      </c>
    </row>
    <row r="208" spans="2:60" ht="30" x14ac:dyDescent="0.25">
      <c r="B208" s="5"/>
      <c r="C208" s="102"/>
      <c r="D208" s="82" t="s">
        <v>144</v>
      </c>
      <c r="E208" s="39"/>
      <c r="F208" s="39"/>
      <c r="G208" s="39"/>
      <c r="H208" s="82" t="s">
        <v>133</v>
      </c>
      <c r="I208" s="40">
        <v>30.78</v>
      </c>
      <c r="J208" s="40">
        <v>32.47</v>
      </c>
      <c r="K208" s="40">
        <v>33.61</v>
      </c>
      <c r="L208" s="40">
        <v>35</v>
      </c>
      <c r="M208" s="40">
        <v>36.58</v>
      </c>
      <c r="N208" s="40">
        <v>42.33</v>
      </c>
      <c r="O208" s="40">
        <v>45.26</v>
      </c>
      <c r="P208" s="40">
        <v>46.74</v>
      </c>
      <c r="Q208" s="40">
        <v>48.24</v>
      </c>
      <c r="R208" s="40">
        <v>49.73</v>
      </c>
      <c r="S208" s="40">
        <v>51.27</v>
      </c>
      <c r="T208" s="40">
        <v>52.94</v>
      </c>
      <c r="U208" s="40">
        <v>54.65</v>
      </c>
      <c r="V208" s="40">
        <v>56.42</v>
      </c>
      <c r="W208" s="40">
        <v>58.25</v>
      </c>
      <c r="X208" s="40">
        <v>60.14</v>
      </c>
      <c r="Y208" s="40">
        <v>62.09</v>
      </c>
      <c r="Z208" s="40">
        <v>64.099999999999994</v>
      </c>
      <c r="AA208" s="40">
        <v>66.180000000000007</v>
      </c>
      <c r="AB208" s="40">
        <v>68.319999999999993</v>
      </c>
      <c r="AC208" s="40">
        <v>70.540000000000006</v>
      </c>
      <c r="AD208" s="40">
        <v>72.819999999999993</v>
      </c>
      <c r="AE208" s="40">
        <v>75.180000000000007</v>
      </c>
      <c r="AF208" s="40">
        <v>77.62</v>
      </c>
      <c r="AG208" s="40">
        <v>80.14</v>
      </c>
      <c r="AH208" s="40">
        <v>82.73</v>
      </c>
      <c r="AI208" s="40">
        <v>85.42</v>
      </c>
      <c r="AJ208" s="40">
        <v>88.18</v>
      </c>
      <c r="AK208" s="40">
        <v>91.04</v>
      </c>
      <c r="AL208" s="40">
        <v>93.99</v>
      </c>
      <c r="AM208" s="40">
        <v>97.04</v>
      </c>
      <c r="AN208" s="40">
        <v>100.18</v>
      </c>
      <c r="AO208" s="40">
        <v>103.43</v>
      </c>
      <c r="AP208" s="40">
        <v>106.78</v>
      </c>
      <c r="AQ208" s="40">
        <v>110.24</v>
      </c>
      <c r="AR208" s="40">
        <v>113.82</v>
      </c>
      <c r="AS208" s="40">
        <v>117.51</v>
      </c>
      <c r="AT208" s="40">
        <v>121.32</v>
      </c>
      <c r="AU208" s="40">
        <v>125.25</v>
      </c>
      <c r="AV208" s="40">
        <v>129.31</v>
      </c>
      <c r="AW208" s="40">
        <v>133.5</v>
      </c>
      <c r="AX208" s="40">
        <v>137.82</v>
      </c>
      <c r="AY208" s="40">
        <v>142.29</v>
      </c>
      <c r="AZ208" s="40">
        <v>146.9</v>
      </c>
      <c r="BA208" s="40">
        <v>151.66</v>
      </c>
      <c r="BB208" s="40">
        <v>156.58000000000001</v>
      </c>
      <c r="BC208" s="40">
        <v>161.65</v>
      </c>
      <c r="BD208" s="40">
        <v>166.89</v>
      </c>
      <c r="BE208" s="40">
        <v>172.3</v>
      </c>
      <c r="BF208" s="40">
        <v>177.89</v>
      </c>
      <c r="BG208" s="40">
        <v>183.65</v>
      </c>
      <c r="BH208" s="40">
        <v>189.61</v>
      </c>
    </row>
    <row r="209" spans="2:60" ht="30" x14ac:dyDescent="0.25">
      <c r="B209" s="5"/>
      <c r="C209" s="102"/>
      <c r="D209" s="82" t="s">
        <v>145</v>
      </c>
      <c r="E209" s="39"/>
      <c r="F209" s="39"/>
      <c r="G209" s="39"/>
      <c r="H209" s="82" t="s">
        <v>133</v>
      </c>
      <c r="I209" s="40">
        <v>36.380000000000003</v>
      </c>
      <c r="J209" s="40">
        <v>38.380000000000003</v>
      </c>
      <c r="K209" s="40">
        <v>39.72</v>
      </c>
      <c r="L209" s="40">
        <v>41.36</v>
      </c>
      <c r="M209" s="40">
        <v>43.23</v>
      </c>
      <c r="N209" s="40">
        <v>50.02</v>
      </c>
      <c r="O209" s="40">
        <v>53.49</v>
      </c>
      <c r="P209" s="40">
        <v>55.24</v>
      </c>
      <c r="Q209" s="40">
        <v>57.01</v>
      </c>
      <c r="R209" s="40">
        <v>58.78</v>
      </c>
      <c r="S209" s="40">
        <v>60.6</v>
      </c>
      <c r="T209" s="40">
        <v>62.56</v>
      </c>
      <c r="U209" s="40">
        <v>64.59</v>
      </c>
      <c r="V209" s="40">
        <v>66.680000000000007</v>
      </c>
      <c r="W209" s="40">
        <v>68.84</v>
      </c>
      <c r="X209" s="40">
        <v>71.069999999999993</v>
      </c>
      <c r="Y209" s="40">
        <v>73.38</v>
      </c>
      <c r="Z209" s="40">
        <v>75.75</v>
      </c>
      <c r="AA209" s="40">
        <v>78.209999999999994</v>
      </c>
      <c r="AB209" s="40">
        <v>80.75</v>
      </c>
      <c r="AC209" s="40">
        <v>83.36</v>
      </c>
      <c r="AD209" s="40">
        <v>86.06</v>
      </c>
      <c r="AE209" s="40">
        <v>88.85</v>
      </c>
      <c r="AF209" s="40">
        <v>91.73</v>
      </c>
      <c r="AG209" s="40">
        <v>94.71</v>
      </c>
      <c r="AH209" s="40">
        <v>97.78</v>
      </c>
      <c r="AI209" s="40">
        <v>100.95</v>
      </c>
      <c r="AJ209" s="40">
        <v>104.22</v>
      </c>
      <c r="AK209" s="40">
        <v>107.59</v>
      </c>
      <c r="AL209" s="40">
        <v>111.08</v>
      </c>
      <c r="AM209" s="40">
        <v>114.68</v>
      </c>
      <c r="AN209" s="40">
        <v>118.4</v>
      </c>
      <c r="AO209" s="40">
        <v>122.24</v>
      </c>
      <c r="AP209" s="40">
        <v>126.2</v>
      </c>
      <c r="AQ209" s="40">
        <v>130.29</v>
      </c>
      <c r="AR209" s="40">
        <v>134.51</v>
      </c>
      <c r="AS209" s="40">
        <v>138.87</v>
      </c>
      <c r="AT209" s="40">
        <v>143.37</v>
      </c>
      <c r="AU209" s="40">
        <v>148.02000000000001</v>
      </c>
      <c r="AV209" s="40">
        <v>152.82</v>
      </c>
      <c r="AW209" s="40">
        <v>157.77000000000001</v>
      </c>
      <c r="AX209" s="40">
        <v>162.88</v>
      </c>
      <c r="AY209" s="40">
        <v>168.16</v>
      </c>
      <c r="AZ209" s="40">
        <v>173.61</v>
      </c>
      <c r="BA209" s="40">
        <v>179.24</v>
      </c>
      <c r="BB209" s="40">
        <v>185.05</v>
      </c>
      <c r="BC209" s="40">
        <v>191.05</v>
      </c>
      <c r="BD209" s="40">
        <v>197.24</v>
      </c>
      <c r="BE209" s="40">
        <v>203.63</v>
      </c>
      <c r="BF209" s="40">
        <v>210.23</v>
      </c>
      <c r="BG209" s="40">
        <v>217.05</v>
      </c>
      <c r="BH209" s="40">
        <v>224.08</v>
      </c>
    </row>
    <row r="210" spans="2:60" ht="30" x14ac:dyDescent="0.25">
      <c r="B210" s="5"/>
      <c r="C210" s="102"/>
      <c r="D210" s="82" t="s">
        <v>146</v>
      </c>
      <c r="E210" s="39"/>
      <c r="F210" s="39"/>
      <c r="G210" s="39"/>
      <c r="H210" s="82" t="s">
        <v>133</v>
      </c>
      <c r="I210" s="40">
        <v>41.97</v>
      </c>
      <c r="J210" s="40">
        <v>44.28</v>
      </c>
      <c r="K210" s="40">
        <v>45.83</v>
      </c>
      <c r="L210" s="40">
        <v>47.72</v>
      </c>
      <c r="M210" s="40">
        <v>49.88</v>
      </c>
      <c r="N210" s="40">
        <v>57.72</v>
      </c>
      <c r="O210" s="40">
        <v>61.72</v>
      </c>
      <c r="P210" s="40">
        <v>63.74</v>
      </c>
      <c r="Q210" s="40">
        <v>65.78</v>
      </c>
      <c r="R210" s="40">
        <v>67.819999999999993</v>
      </c>
      <c r="S210" s="40">
        <v>69.92</v>
      </c>
      <c r="T210" s="40">
        <v>72.180000000000007</v>
      </c>
      <c r="U210" s="40">
        <v>74.52</v>
      </c>
      <c r="V210" s="40">
        <v>76.94</v>
      </c>
      <c r="W210" s="40">
        <v>79.430000000000007</v>
      </c>
      <c r="X210" s="40">
        <v>82.01</v>
      </c>
      <c r="Y210" s="40">
        <v>84.67</v>
      </c>
      <c r="Z210" s="40">
        <v>87.41</v>
      </c>
      <c r="AA210" s="40">
        <v>90.24</v>
      </c>
      <c r="AB210" s="40">
        <v>93.17</v>
      </c>
      <c r="AC210" s="40">
        <v>96.19</v>
      </c>
      <c r="AD210" s="40">
        <v>99.3</v>
      </c>
      <c r="AE210" s="40">
        <v>102.52</v>
      </c>
      <c r="AF210" s="40">
        <v>105.85</v>
      </c>
      <c r="AG210" s="40">
        <v>109.28</v>
      </c>
      <c r="AH210" s="40">
        <v>112.82</v>
      </c>
      <c r="AI210" s="40">
        <v>116.48</v>
      </c>
      <c r="AJ210" s="40">
        <v>120.25</v>
      </c>
      <c r="AK210" s="40">
        <v>124.15</v>
      </c>
      <c r="AL210" s="40">
        <v>128.16999999999999</v>
      </c>
      <c r="AM210" s="40">
        <v>132.33000000000001</v>
      </c>
      <c r="AN210" s="40">
        <v>136.61000000000001</v>
      </c>
      <c r="AO210" s="40">
        <v>141.04</v>
      </c>
      <c r="AP210" s="40">
        <v>145.61000000000001</v>
      </c>
      <c r="AQ210" s="40">
        <v>150.33000000000001</v>
      </c>
      <c r="AR210" s="40">
        <v>155.21</v>
      </c>
      <c r="AS210" s="40">
        <v>160.24</v>
      </c>
      <c r="AT210" s="40">
        <v>165.43</v>
      </c>
      <c r="AU210" s="40">
        <v>170.79</v>
      </c>
      <c r="AV210" s="40">
        <v>176.33</v>
      </c>
      <c r="AW210" s="40">
        <v>182.04</v>
      </c>
      <c r="AX210" s="40">
        <v>187.94</v>
      </c>
      <c r="AY210" s="40">
        <v>194.03</v>
      </c>
      <c r="AZ210" s="40">
        <v>200.32</v>
      </c>
      <c r="BA210" s="40">
        <v>206.81</v>
      </c>
      <c r="BB210" s="40">
        <v>213.52</v>
      </c>
      <c r="BC210" s="40">
        <v>220.44</v>
      </c>
      <c r="BD210" s="40">
        <v>227.58</v>
      </c>
      <c r="BE210" s="40">
        <v>234.96</v>
      </c>
      <c r="BF210" s="40">
        <v>242.57</v>
      </c>
      <c r="BG210" s="40">
        <v>250.44</v>
      </c>
      <c r="BH210" s="40">
        <v>258.55</v>
      </c>
    </row>
    <row r="211" spans="2:60" ht="30" x14ac:dyDescent="0.25">
      <c r="B211" s="5"/>
      <c r="C211" s="102"/>
      <c r="D211" s="82" t="s">
        <v>147</v>
      </c>
      <c r="E211" s="39"/>
      <c r="F211" s="39"/>
      <c r="G211" s="39"/>
      <c r="H211" s="82" t="s">
        <v>133</v>
      </c>
      <c r="I211" s="40">
        <v>44.77</v>
      </c>
      <c r="J211" s="40">
        <v>47.23</v>
      </c>
      <c r="K211" s="40">
        <v>48.89</v>
      </c>
      <c r="L211" s="40">
        <v>50.9</v>
      </c>
      <c r="M211" s="40">
        <v>53.21</v>
      </c>
      <c r="N211" s="40">
        <v>61.56</v>
      </c>
      <c r="O211" s="40">
        <v>65.83</v>
      </c>
      <c r="P211" s="40">
        <v>67.989999999999995</v>
      </c>
      <c r="Q211" s="40">
        <v>70.16</v>
      </c>
      <c r="R211" s="40">
        <v>72.34</v>
      </c>
      <c r="S211" s="40">
        <v>74.58</v>
      </c>
      <c r="T211" s="40">
        <v>77</v>
      </c>
      <c r="U211" s="40">
        <v>79.489999999999995</v>
      </c>
      <c r="V211" s="40">
        <v>82.07</v>
      </c>
      <c r="W211" s="40">
        <v>84.73</v>
      </c>
      <c r="X211" s="40">
        <v>87.47</v>
      </c>
      <c r="Y211" s="40">
        <v>90.31</v>
      </c>
      <c r="Z211" s="40">
        <v>93.24</v>
      </c>
      <c r="AA211" s="40">
        <v>96.26</v>
      </c>
      <c r="AB211" s="40">
        <v>99.38</v>
      </c>
      <c r="AC211" s="40">
        <v>102.6</v>
      </c>
      <c r="AD211" s="40">
        <v>105.93</v>
      </c>
      <c r="AE211" s="40">
        <v>109.36</v>
      </c>
      <c r="AF211" s="40">
        <v>112.9</v>
      </c>
      <c r="AG211" s="40">
        <v>116.56</v>
      </c>
      <c r="AH211" s="40">
        <v>120.34</v>
      </c>
      <c r="AI211" s="40">
        <v>124.24</v>
      </c>
      <c r="AJ211" s="40">
        <v>128.27000000000001</v>
      </c>
      <c r="AK211" s="40">
        <v>132.41999999999999</v>
      </c>
      <c r="AL211" s="40">
        <v>136.72</v>
      </c>
      <c r="AM211" s="40">
        <v>141.15</v>
      </c>
      <c r="AN211" s="40">
        <v>145.72</v>
      </c>
      <c r="AO211" s="40">
        <v>150.44999999999999</v>
      </c>
      <c r="AP211" s="40">
        <v>155.32</v>
      </c>
      <c r="AQ211" s="40">
        <v>160.36000000000001</v>
      </c>
      <c r="AR211" s="40">
        <v>165.55</v>
      </c>
      <c r="AS211" s="40">
        <v>170.92</v>
      </c>
      <c r="AT211" s="40">
        <v>176.46</v>
      </c>
      <c r="AU211" s="40">
        <v>182.18</v>
      </c>
      <c r="AV211" s="40">
        <v>188.08</v>
      </c>
      <c r="AW211" s="40">
        <v>194.18</v>
      </c>
      <c r="AX211" s="40">
        <v>200.47</v>
      </c>
      <c r="AY211" s="40">
        <v>206.97</v>
      </c>
      <c r="AZ211" s="40">
        <v>213.68</v>
      </c>
      <c r="BA211" s="40">
        <v>220.6</v>
      </c>
      <c r="BB211" s="40">
        <v>227.75</v>
      </c>
      <c r="BC211" s="40">
        <v>235.13</v>
      </c>
      <c r="BD211" s="40">
        <v>242.76</v>
      </c>
      <c r="BE211" s="40">
        <v>250.62</v>
      </c>
      <c r="BF211" s="40">
        <v>258.75</v>
      </c>
      <c r="BG211" s="40">
        <v>267.13</v>
      </c>
      <c r="BH211" s="40">
        <v>275.79000000000002</v>
      </c>
    </row>
    <row r="212" spans="2:60" ht="30" x14ac:dyDescent="0.25">
      <c r="B212" s="5"/>
      <c r="C212" s="102"/>
      <c r="D212" s="82" t="s">
        <v>148</v>
      </c>
      <c r="E212" s="39"/>
      <c r="F212" s="39"/>
      <c r="G212" s="39"/>
      <c r="H212" s="82" t="s">
        <v>133</v>
      </c>
      <c r="I212" s="40">
        <v>50.37</v>
      </c>
      <c r="J212" s="40">
        <v>53.14</v>
      </c>
      <c r="K212" s="40">
        <v>55</v>
      </c>
      <c r="L212" s="40">
        <v>57.27</v>
      </c>
      <c r="M212" s="40">
        <v>59.86</v>
      </c>
      <c r="N212" s="40">
        <v>69.260000000000005</v>
      </c>
      <c r="O212" s="40">
        <v>74.06</v>
      </c>
      <c r="P212" s="40">
        <v>76.48</v>
      </c>
      <c r="Q212" s="40">
        <v>78.930000000000007</v>
      </c>
      <c r="R212" s="40">
        <v>81.38</v>
      </c>
      <c r="S212" s="40">
        <v>83.9</v>
      </c>
      <c r="T212" s="40">
        <v>86.62</v>
      </c>
      <c r="U212" s="40">
        <v>89.43</v>
      </c>
      <c r="V212" s="40">
        <v>92.33</v>
      </c>
      <c r="W212" s="40">
        <v>95.32</v>
      </c>
      <c r="X212" s="40">
        <v>98.41</v>
      </c>
      <c r="Y212" s="40">
        <v>101.6</v>
      </c>
      <c r="Z212" s="40">
        <v>104.89</v>
      </c>
      <c r="AA212" s="40">
        <v>108.29</v>
      </c>
      <c r="AB212" s="40">
        <v>111.8</v>
      </c>
      <c r="AC212" s="40">
        <v>115.42</v>
      </c>
      <c r="AD212" s="40">
        <v>119.17</v>
      </c>
      <c r="AE212" s="40">
        <v>123.03</v>
      </c>
      <c r="AF212" s="40">
        <v>127.02</v>
      </c>
      <c r="AG212" s="40">
        <v>131.13</v>
      </c>
      <c r="AH212" s="40">
        <v>135.38</v>
      </c>
      <c r="AI212" s="40">
        <v>139.77000000000001</v>
      </c>
      <c r="AJ212" s="40">
        <v>144.30000000000001</v>
      </c>
      <c r="AK212" s="40">
        <v>148.97999999999999</v>
      </c>
      <c r="AL212" s="40">
        <v>153.81</v>
      </c>
      <c r="AM212" s="40">
        <v>158.79</v>
      </c>
      <c r="AN212" s="40">
        <v>163.94</v>
      </c>
      <c r="AO212" s="40">
        <v>169.25</v>
      </c>
      <c r="AP212" s="40">
        <v>174.74</v>
      </c>
      <c r="AQ212" s="40">
        <v>180.4</v>
      </c>
      <c r="AR212" s="40">
        <v>186.25</v>
      </c>
      <c r="AS212" s="40">
        <v>192.28</v>
      </c>
      <c r="AT212" s="40">
        <v>198.52</v>
      </c>
      <c r="AU212" s="40">
        <v>204.95</v>
      </c>
      <c r="AV212" s="40">
        <v>211.59</v>
      </c>
      <c r="AW212" s="40">
        <v>218.45</v>
      </c>
      <c r="AX212" s="40">
        <v>225.53</v>
      </c>
      <c r="AY212" s="40">
        <v>232.84</v>
      </c>
      <c r="AZ212" s="40">
        <v>240.39</v>
      </c>
      <c r="BA212" s="40">
        <v>248.18</v>
      </c>
      <c r="BB212" s="40">
        <v>256.22000000000003</v>
      </c>
      <c r="BC212" s="40">
        <v>264.52999999999997</v>
      </c>
      <c r="BD212" s="40">
        <v>273.10000000000002</v>
      </c>
      <c r="BE212" s="40">
        <v>281.95</v>
      </c>
      <c r="BF212" s="40">
        <v>291.08999999999997</v>
      </c>
      <c r="BG212" s="40">
        <v>300.52</v>
      </c>
      <c r="BH212" s="40">
        <v>310.26</v>
      </c>
    </row>
    <row r="213" spans="2:60" ht="30" x14ac:dyDescent="0.25">
      <c r="B213" s="5"/>
      <c r="C213" s="102"/>
      <c r="D213" s="82" t="s">
        <v>149</v>
      </c>
      <c r="E213" s="39"/>
      <c r="F213" s="39"/>
      <c r="G213" s="39"/>
      <c r="H213" s="82" t="s">
        <v>133</v>
      </c>
      <c r="I213" s="40">
        <v>53.17</v>
      </c>
      <c r="J213" s="40">
        <v>56.09</v>
      </c>
      <c r="K213" s="40">
        <v>58.06</v>
      </c>
      <c r="L213" s="40">
        <v>60.45</v>
      </c>
      <c r="M213" s="40">
        <v>63.18</v>
      </c>
      <c r="N213" s="40">
        <v>73.11</v>
      </c>
      <c r="O213" s="40">
        <v>78.17</v>
      </c>
      <c r="P213" s="40">
        <v>80.73</v>
      </c>
      <c r="Q213" s="40">
        <v>83.32</v>
      </c>
      <c r="R213" s="40">
        <v>85.9</v>
      </c>
      <c r="S213" s="40">
        <v>88.56</v>
      </c>
      <c r="T213" s="40">
        <v>91.43</v>
      </c>
      <c r="U213" s="40">
        <v>94.4</v>
      </c>
      <c r="V213" s="40">
        <v>97.46</v>
      </c>
      <c r="W213" s="40">
        <v>100.62</v>
      </c>
      <c r="X213" s="40">
        <v>103.88</v>
      </c>
      <c r="Y213" s="40">
        <v>107.24</v>
      </c>
      <c r="Z213" s="40">
        <v>110.72</v>
      </c>
      <c r="AA213" s="40">
        <v>114.31</v>
      </c>
      <c r="AB213" s="40">
        <v>118.01</v>
      </c>
      <c r="AC213" s="40">
        <v>121.84</v>
      </c>
      <c r="AD213" s="40">
        <v>125.79</v>
      </c>
      <c r="AE213" s="40">
        <v>129.86000000000001</v>
      </c>
      <c r="AF213" s="40">
        <v>134.07</v>
      </c>
      <c r="AG213" s="40">
        <v>138.41999999999999</v>
      </c>
      <c r="AH213" s="40">
        <v>142.9</v>
      </c>
      <c r="AI213" s="40">
        <v>147.54</v>
      </c>
      <c r="AJ213" s="40">
        <v>152.32</v>
      </c>
      <c r="AK213" s="40">
        <v>157.25</v>
      </c>
      <c r="AL213" s="40">
        <v>162.35</v>
      </c>
      <c r="AM213" s="40">
        <v>167.61</v>
      </c>
      <c r="AN213" s="40">
        <v>173.05</v>
      </c>
      <c r="AO213" s="40">
        <v>178.65</v>
      </c>
      <c r="AP213" s="40">
        <v>184.44</v>
      </c>
      <c r="AQ213" s="40">
        <v>190.42</v>
      </c>
      <c r="AR213" s="40">
        <v>196.59</v>
      </c>
      <c r="AS213" s="40">
        <v>202.97</v>
      </c>
      <c r="AT213" s="40">
        <v>209.54</v>
      </c>
      <c r="AU213" s="40">
        <v>216.34</v>
      </c>
      <c r="AV213" s="40">
        <v>223.35</v>
      </c>
      <c r="AW213" s="40">
        <v>230.59</v>
      </c>
      <c r="AX213" s="40">
        <v>238.06</v>
      </c>
      <c r="AY213" s="40">
        <v>245.78</v>
      </c>
      <c r="AZ213" s="40">
        <v>253.74</v>
      </c>
      <c r="BA213" s="40">
        <v>261.97000000000003</v>
      </c>
      <c r="BB213" s="40">
        <v>270.45999999999998</v>
      </c>
      <c r="BC213" s="40">
        <v>279.22000000000003</v>
      </c>
      <c r="BD213" s="40">
        <v>288.27</v>
      </c>
      <c r="BE213" s="40">
        <v>297.62</v>
      </c>
      <c r="BF213" s="40">
        <v>307.26</v>
      </c>
      <c r="BG213" s="40">
        <v>317.22000000000003</v>
      </c>
      <c r="BH213" s="40">
        <v>327.5</v>
      </c>
    </row>
    <row r="214" spans="2:60" ht="30" x14ac:dyDescent="0.25">
      <c r="B214" s="5"/>
      <c r="C214" s="102"/>
      <c r="D214" s="82" t="s">
        <v>150</v>
      </c>
      <c r="E214" s="39"/>
      <c r="F214" s="39"/>
      <c r="G214" s="39"/>
      <c r="H214" s="82" t="s">
        <v>133</v>
      </c>
      <c r="I214" s="40">
        <v>58.76</v>
      </c>
      <c r="J214" s="40">
        <v>61.99</v>
      </c>
      <c r="K214" s="40">
        <v>64.17</v>
      </c>
      <c r="L214" s="40">
        <v>66.81</v>
      </c>
      <c r="M214" s="40">
        <v>69.83</v>
      </c>
      <c r="N214" s="40">
        <v>80.8</v>
      </c>
      <c r="O214" s="40">
        <v>86.4</v>
      </c>
      <c r="P214" s="40">
        <v>89.23</v>
      </c>
      <c r="Q214" s="40">
        <v>92.09</v>
      </c>
      <c r="R214" s="40">
        <v>94.95</v>
      </c>
      <c r="S214" s="40">
        <v>97.89</v>
      </c>
      <c r="T214" s="40">
        <v>101.06</v>
      </c>
      <c r="U214" s="40">
        <v>104.33</v>
      </c>
      <c r="V214" s="40">
        <v>107.72</v>
      </c>
      <c r="W214" s="40">
        <v>111.21</v>
      </c>
      <c r="X214" s="40">
        <v>114.81</v>
      </c>
      <c r="Y214" s="40">
        <v>118.53</v>
      </c>
      <c r="Z214" s="40">
        <v>122.37</v>
      </c>
      <c r="AA214" s="40">
        <v>126.34</v>
      </c>
      <c r="AB214" s="40">
        <v>130.43</v>
      </c>
      <c r="AC214" s="40">
        <v>134.66</v>
      </c>
      <c r="AD214" s="40">
        <v>139.03</v>
      </c>
      <c r="AE214" s="40">
        <v>143.53</v>
      </c>
      <c r="AF214" s="40">
        <v>148.18</v>
      </c>
      <c r="AG214" s="40">
        <v>152.99</v>
      </c>
      <c r="AH214" s="40">
        <v>157.94999999999999</v>
      </c>
      <c r="AI214" s="40">
        <v>163.07</v>
      </c>
      <c r="AJ214" s="40">
        <v>168.35</v>
      </c>
      <c r="AK214" s="40">
        <v>173.81</v>
      </c>
      <c r="AL214" s="40">
        <v>179.44</v>
      </c>
      <c r="AM214" s="40">
        <v>185.26</v>
      </c>
      <c r="AN214" s="40">
        <v>191.26</v>
      </c>
      <c r="AO214" s="40">
        <v>197.46</v>
      </c>
      <c r="AP214" s="40">
        <v>203.86</v>
      </c>
      <c r="AQ214" s="40">
        <v>210.47</v>
      </c>
      <c r="AR214" s="40">
        <v>217.29</v>
      </c>
      <c r="AS214" s="40">
        <v>224.33</v>
      </c>
      <c r="AT214" s="40">
        <v>231.6</v>
      </c>
      <c r="AU214" s="40">
        <v>239.11</v>
      </c>
      <c r="AV214" s="40">
        <v>246.86</v>
      </c>
      <c r="AW214" s="40">
        <v>254.86</v>
      </c>
      <c r="AX214" s="40">
        <v>263.12</v>
      </c>
      <c r="AY214" s="40">
        <v>271.64999999999998</v>
      </c>
      <c r="AZ214" s="40">
        <v>280.45</v>
      </c>
      <c r="BA214" s="40">
        <v>289.54000000000002</v>
      </c>
      <c r="BB214" s="40">
        <v>298.93</v>
      </c>
      <c r="BC214" s="40">
        <v>308.61</v>
      </c>
      <c r="BD214" s="40">
        <v>318.62</v>
      </c>
      <c r="BE214" s="40">
        <v>328.94</v>
      </c>
      <c r="BF214" s="40">
        <v>339.6</v>
      </c>
      <c r="BG214" s="40">
        <v>350.61</v>
      </c>
      <c r="BH214" s="40">
        <v>361.98</v>
      </c>
    </row>
    <row r="215" spans="2:60" ht="30" x14ac:dyDescent="0.25">
      <c r="B215" s="5"/>
      <c r="C215" s="102"/>
      <c r="D215" s="82" t="s">
        <v>151</v>
      </c>
      <c r="E215" s="39"/>
      <c r="F215" s="39"/>
      <c r="G215" s="39"/>
      <c r="H215" s="82" t="s">
        <v>133</v>
      </c>
      <c r="I215" s="40">
        <v>64.36</v>
      </c>
      <c r="J215" s="40">
        <v>67.900000000000006</v>
      </c>
      <c r="K215" s="40">
        <v>70.28</v>
      </c>
      <c r="L215" s="40">
        <v>73.17</v>
      </c>
      <c r="M215" s="40">
        <v>76.48</v>
      </c>
      <c r="N215" s="40">
        <v>88.5</v>
      </c>
      <c r="O215" s="40">
        <v>94.63</v>
      </c>
      <c r="P215" s="40">
        <v>97.73</v>
      </c>
      <c r="Q215" s="40">
        <v>100.86</v>
      </c>
      <c r="R215" s="40">
        <v>103.99</v>
      </c>
      <c r="S215" s="40">
        <v>107.21</v>
      </c>
      <c r="T215" s="40">
        <v>110.68</v>
      </c>
      <c r="U215" s="40">
        <v>114.27</v>
      </c>
      <c r="V215" s="40">
        <v>117.97</v>
      </c>
      <c r="W215" s="40">
        <v>121.8</v>
      </c>
      <c r="X215" s="40">
        <v>125.74</v>
      </c>
      <c r="Y215" s="40">
        <v>129.82</v>
      </c>
      <c r="Z215" s="40">
        <v>134.03</v>
      </c>
      <c r="AA215" s="40">
        <v>138.37</v>
      </c>
      <c r="AB215" s="40">
        <v>142.86000000000001</v>
      </c>
      <c r="AC215" s="40">
        <v>147.49</v>
      </c>
      <c r="AD215" s="40">
        <v>152.27000000000001</v>
      </c>
      <c r="AE215" s="40">
        <v>157.19999999999999</v>
      </c>
      <c r="AF215" s="40">
        <v>162.30000000000001</v>
      </c>
      <c r="AG215" s="40">
        <v>167.56</v>
      </c>
      <c r="AH215" s="40">
        <v>172.99</v>
      </c>
      <c r="AI215" s="40">
        <v>178.6</v>
      </c>
      <c r="AJ215" s="40">
        <v>184.38</v>
      </c>
      <c r="AK215" s="40">
        <v>190.36</v>
      </c>
      <c r="AL215" s="40">
        <v>196.53</v>
      </c>
      <c r="AM215" s="40">
        <v>202.9</v>
      </c>
      <c r="AN215" s="40">
        <v>209.48</v>
      </c>
      <c r="AO215" s="40">
        <v>216.26</v>
      </c>
      <c r="AP215" s="40">
        <v>223.27</v>
      </c>
      <c r="AQ215" s="40">
        <v>230.51</v>
      </c>
      <c r="AR215" s="40">
        <v>237.98</v>
      </c>
      <c r="AS215" s="40">
        <v>245.7</v>
      </c>
      <c r="AT215" s="40">
        <v>253.66</v>
      </c>
      <c r="AU215" s="40">
        <v>261.88</v>
      </c>
      <c r="AV215" s="40">
        <v>270.37</v>
      </c>
      <c r="AW215" s="40">
        <v>279.13</v>
      </c>
      <c r="AX215" s="40">
        <v>288.18</v>
      </c>
      <c r="AY215" s="40">
        <v>297.52</v>
      </c>
      <c r="AZ215" s="40">
        <v>307.16000000000003</v>
      </c>
      <c r="BA215" s="40">
        <v>317.12</v>
      </c>
      <c r="BB215" s="40">
        <v>327.39</v>
      </c>
      <c r="BC215" s="40">
        <v>338.01</v>
      </c>
      <c r="BD215" s="40">
        <v>348.96</v>
      </c>
      <c r="BE215" s="40">
        <v>360.27</v>
      </c>
      <c r="BF215" s="40">
        <v>371.95</v>
      </c>
      <c r="BG215" s="40">
        <v>384</v>
      </c>
      <c r="BH215" s="40">
        <v>396.45</v>
      </c>
    </row>
    <row r="216" spans="2:60" ht="30" x14ac:dyDescent="0.25">
      <c r="B216" s="5"/>
      <c r="C216" s="102"/>
      <c r="D216" s="82" t="s">
        <v>152</v>
      </c>
      <c r="E216" s="39"/>
      <c r="F216" s="39"/>
      <c r="G216" s="39"/>
      <c r="H216" s="82" t="s">
        <v>133</v>
      </c>
      <c r="I216" s="40">
        <v>67.16</v>
      </c>
      <c r="J216" s="40">
        <v>70.849999999999994</v>
      </c>
      <c r="K216" s="40">
        <v>73.34</v>
      </c>
      <c r="L216" s="40">
        <v>76.36</v>
      </c>
      <c r="M216" s="40">
        <v>79.81</v>
      </c>
      <c r="N216" s="40">
        <v>92.35</v>
      </c>
      <c r="O216" s="40">
        <v>98.75</v>
      </c>
      <c r="P216" s="40">
        <v>101.98</v>
      </c>
      <c r="Q216" s="40">
        <v>105.24</v>
      </c>
      <c r="R216" s="40">
        <v>108.51</v>
      </c>
      <c r="S216" s="40">
        <v>111.87</v>
      </c>
      <c r="T216" s="40">
        <v>115.49</v>
      </c>
      <c r="U216" s="40">
        <v>119.24</v>
      </c>
      <c r="V216" s="40">
        <v>123.1</v>
      </c>
      <c r="W216" s="40">
        <v>127.09</v>
      </c>
      <c r="X216" s="40">
        <v>131.21</v>
      </c>
      <c r="Y216" s="40">
        <v>135.46</v>
      </c>
      <c r="Z216" s="40">
        <v>139.86000000000001</v>
      </c>
      <c r="AA216" s="40">
        <v>144.38999999999999</v>
      </c>
      <c r="AB216" s="40">
        <v>149.07</v>
      </c>
      <c r="AC216" s="40">
        <v>153.9</v>
      </c>
      <c r="AD216" s="40">
        <v>158.88999999999999</v>
      </c>
      <c r="AE216" s="40">
        <v>164.04</v>
      </c>
      <c r="AF216" s="40">
        <v>169.35</v>
      </c>
      <c r="AG216" s="40">
        <v>174.84</v>
      </c>
      <c r="AH216" s="40">
        <v>180.51</v>
      </c>
      <c r="AI216" s="40">
        <v>186.36</v>
      </c>
      <c r="AJ216" s="40">
        <v>192.4</v>
      </c>
      <c r="AK216" s="40">
        <v>198.64</v>
      </c>
      <c r="AL216" s="40">
        <v>205.07</v>
      </c>
      <c r="AM216" s="40">
        <v>211.72</v>
      </c>
      <c r="AN216" s="40">
        <v>218.58</v>
      </c>
      <c r="AO216" s="40">
        <v>225.67</v>
      </c>
      <c r="AP216" s="40">
        <v>232.98</v>
      </c>
      <c r="AQ216" s="40">
        <v>240.53</v>
      </c>
      <c r="AR216" s="40">
        <v>248.33</v>
      </c>
      <c r="AS216" s="40">
        <v>256.38</v>
      </c>
      <c r="AT216" s="40">
        <v>264.69</v>
      </c>
      <c r="AU216" s="40">
        <v>273.27</v>
      </c>
      <c r="AV216" s="40">
        <v>282.12</v>
      </c>
      <c r="AW216" s="40">
        <v>291.27</v>
      </c>
      <c r="AX216" s="40">
        <v>300.70999999999998</v>
      </c>
      <c r="AY216" s="40">
        <v>310.45</v>
      </c>
      <c r="AZ216" s="40">
        <v>320.52</v>
      </c>
      <c r="BA216" s="40">
        <v>330.9</v>
      </c>
      <c r="BB216" s="40">
        <v>341.63</v>
      </c>
      <c r="BC216" s="40">
        <v>352.7</v>
      </c>
      <c r="BD216" s="40">
        <v>364.13</v>
      </c>
      <c r="BE216" s="40">
        <v>375.93</v>
      </c>
      <c r="BF216" s="40">
        <v>388.12</v>
      </c>
      <c r="BG216" s="40">
        <v>400.7</v>
      </c>
      <c r="BH216" s="40">
        <v>413.69</v>
      </c>
    </row>
    <row r="217" spans="2:60" ht="30" x14ac:dyDescent="0.25">
      <c r="B217" s="5"/>
      <c r="C217" s="102"/>
      <c r="D217" s="82" t="s">
        <v>153</v>
      </c>
      <c r="E217" s="39"/>
      <c r="F217" s="39"/>
      <c r="G217" s="39"/>
      <c r="H217" s="82" t="s">
        <v>133</v>
      </c>
      <c r="I217" s="40">
        <v>97.94</v>
      </c>
      <c r="J217" s="40">
        <v>103.32</v>
      </c>
      <c r="K217" s="40">
        <v>106.95</v>
      </c>
      <c r="L217" s="40">
        <v>111.35</v>
      </c>
      <c r="M217" s="40">
        <v>116.39</v>
      </c>
      <c r="N217" s="40">
        <v>134.66999999999999</v>
      </c>
      <c r="O217" s="40">
        <v>144</v>
      </c>
      <c r="P217" s="40">
        <v>148.72</v>
      </c>
      <c r="Q217" s="40">
        <v>153.47999999999999</v>
      </c>
      <c r="R217" s="40">
        <v>158.24</v>
      </c>
      <c r="S217" s="40">
        <v>163.13999999999999</v>
      </c>
      <c r="T217" s="40">
        <v>168.43</v>
      </c>
      <c r="U217" s="40">
        <v>173.89</v>
      </c>
      <c r="V217" s="40">
        <v>179.53</v>
      </c>
      <c r="W217" s="40">
        <v>185.34</v>
      </c>
      <c r="X217" s="40">
        <v>191.35</v>
      </c>
      <c r="Y217" s="40">
        <v>197.55</v>
      </c>
      <c r="Z217" s="40">
        <v>203.96</v>
      </c>
      <c r="AA217" s="40">
        <v>210.57</v>
      </c>
      <c r="AB217" s="40">
        <v>217.39</v>
      </c>
      <c r="AC217" s="40">
        <v>224.44</v>
      </c>
      <c r="AD217" s="40">
        <v>231.71</v>
      </c>
      <c r="AE217" s="40">
        <v>239.22</v>
      </c>
      <c r="AF217" s="40">
        <v>246.97</v>
      </c>
      <c r="AG217" s="40">
        <v>254.98</v>
      </c>
      <c r="AH217" s="40">
        <v>263.24</v>
      </c>
      <c r="AI217" s="40">
        <v>271.77999999999997</v>
      </c>
      <c r="AJ217" s="40">
        <v>280.58</v>
      </c>
      <c r="AK217" s="40">
        <v>289.68</v>
      </c>
      <c r="AL217" s="40">
        <v>299.07</v>
      </c>
      <c r="AM217" s="40">
        <v>308.76</v>
      </c>
      <c r="AN217" s="40">
        <v>318.77</v>
      </c>
      <c r="AO217" s="40">
        <v>329.1</v>
      </c>
      <c r="AP217" s="40">
        <v>339.77</v>
      </c>
      <c r="AQ217" s="40">
        <v>350.78</v>
      </c>
      <c r="AR217" s="40">
        <v>362.15</v>
      </c>
      <c r="AS217" s="40">
        <v>373.88</v>
      </c>
      <c r="AT217" s="40">
        <v>386</v>
      </c>
      <c r="AU217" s="40">
        <v>398.51</v>
      </c>
      <c r="AV217" s="40">
        <v>411.43</v>
      </c>
      <c r="AW217" s="40">
        <v>424.76</v>
      </c>
      <c r="AX217" s="40">
        <v>438.53</v>
      </c>
      <c r="AY217" s="40">
        <v>452.74</v>
      </c>
      <c r="AZ217" s="40">
        <v>467.42</v>
      </c>
      <c r="BA217" s="40">
        <v>482.57</v>
      </c>
      <c r="BB217" s="40">
        <v>498.21</v>
      </c>
      <c r="BC217" s="40">
        <v>514.36</v>
      </c>
      <c r="BD217" s="40">
        <v>531.03</v>
      </c>
      <c r="BE217" s="40">
        <v>548.24</v>
      </c>
      <c r="BF217" s="40">
        <v>566.01</v>
      </c>
      <c r="BG217" s="40">
        <v>584.35</v>
      </c>
      <c r="BH217" s="40">
        <v>603.29</v>
      </c>
    </row>
    <row r="218" spans="2:60" ht="30" x14ac:dyDescent="0.25">
      <c r="B218" s="5"/>
      <c r="C218" s="102"/>
      <c r="D218" s="82" t="s">
        <v>154</v>
      </c>
      <c r="E218" s="39"/>
      <c r="F218" s="39"/>
      <c r="G218" s="39"/>
      <c r="H218" s="82" t="s">
        <v>133</v>
      </c>
      <c r="I218" s="40">
        <v>106.34</v>
      </c>
      <c r="J218" s="40">
        <v>112.18</v>
      </c>
      <c r="K218" s="40">
        <v>116.11</v>
      </c>
      <c r="L218" s="40">
        <v>120.9</v>
      </c>
      <c r="M218" s="40">
        <v>126.36</v>
      </c>
      <c r="N218" s="40">
        <v>146.22</v>
      </c>
      <c r="O218" s="40">
        <v>156.35</v>
      </c>
      <c r="P218" s="40">
        <v>161.47</v>
      </c>
      <c r="Q218" s="40">
        <v>166.63</v>
      </c>
      <c r="R218" s="40">
        <v>171.81</v>
      </c>
      <c r="S218" s="40">
        <v>177.13</v>
      </c>
      <c r="T218" s="40">
        <v>182.87</v>
      </c>
      <c r="U218" s="40">
        <v>188.79</v>
      </c>
      <c r="V218" s="40">
        <v>194.91</v>
      </c>
      <c r="W218" s="40">
        <v>201.23</v>
      </c>
      <c r="X218" s="40">
        <v>207.75</v>
      </c>
      <c r="Y218" s="40">
        <v>214.49</v>
      </c>
      <c r="Z218" s="40">
        <v>221.44</v>
      </c>
      <c r="AA218" s="40">
        <v>228.61</v>
      </c>
      <c r="AB218" s="40">
        <v>236.02</v>
      </c>
      <c r="AC218" s="40">
        <v>243.67</v>
      </c>
      <c r="AD218" s="40">
        <v>251.57</v>
      </c>
      <c r="AE218" s="40">
        <v>259.73</v>
      </c>
      <c r="AF218" s="40">
        <v>268.14</v>
      </c>
      <c r="AG218" s="40">
        <v>276.83</v>
      </c>
      <c r="AH218" s="40">
        <v>285.81</v>
      </c>
      <c r="AI218" s="40">
        <v>295.07</v>
      </c>
      <c r="AJ218" s="40">
        <v>304.63</v>
      </c>
      <c r="AK218" s="40">
        <v>314.51</v>
      </c>
      <c r="AL218" s="40">
        <v>324.7</v>
      </c>
      <c r="AM218" s="40">
        <v>335.23</v>
      </c>
      <c r="AN218" s="40">
        <v>346.09</v>
      </c>
      <c r="AO218" s="40">
        <v>357.31</v>
      </c>
      <c r="AP218" s="40">
        <v>368.89</v>
      </c>
      <c r="AQ218" s="40">
        <v>380.84</v>
      </c>
      <c r="AR218" s="40">
        <v>393.19</v>
      </c>
      <c r="AS218" s="40">
        <v>405.93</v>
      </c>
      <c r="AT218" s="40">
        <v>419.09</v>
      </c>
      <c r="AU218" s="40">
        <v>432.67</v>
      </c>
      <c r="AV218" s="40">
        <v>446.69</v>
      </c>
      <c r="AW218" s="40">
        <v>461.17</v>
      </c>
      <c r="AX218" s="40">
        <v>476.12</v>
      </c>
      <c r="AY218" s="40">
        <v>491.55</v>
      </c>
      <c r="AZ218" s="40">
        <v>507.48</v>
      </c>
      <c r="BA218" s="40">
        <v>523.92999999999995</v>
      </c>
      <c r="BB218" s="40">
        <v>540.91</v>
      </c>
      <c r="BC218" s="40">
        <v>558.44000000000005</v>
      </c>
      <c r="BD218" s="40">
        <v>576.54</v>
      </c>
      <c r="BE218" s="40">
        <v>595.23</v>
      </c>
      <c r="BF218" s="40">
        <v>614.52</v>
      </c>
      <c r="BG218" s="40">
        <v>634.44000000000005</v>
      </c>
      <c r="BH218" s="40">
        <v>655</v>
      </c>
    </row>
    <row r="219" spans="2:60" ht="30" x14ac:dyDescent="0.25">
      <c r="B219" s="5"/>
      <c r="C219" s="102"/>
      <c r="D219" s="82" t="s">
        <v>155</v>
      </c>
      <c r="E219" s="39"/>
      <c r="F219" s="39"/>
      <c r="G219" s="39"/>
      <c r="H219" s="82" t="s">
        <v>133</v>
      </c>
      <c r="I219" s="40">
        <v>111.93</v>
      </c>
      <c r="J219" s="40">
        <v>118.08</v>
      </c>
      <c r="K219" s="40">
        <v>122.23</v>
      </c>
      <c r="L219" s="40">
        <v>127.26</v>
      </c>
      <c r="M219" s="40">
        <v>133.01</v>
      </c>
      <c r="N219" s="40">
        <v>153.91</v>
      </c>
      <c r="O219" s="40">
        <v>164.58</v>
      </c>
      <c r="P219" s="40">
        <v>169.96</v>
      </c>
      <c r="Q219" s="40">
        <v>175.4</v>
      </c>
      <c r="R219" s="40">
        <v>180.85</v>
      </c>
      <c r="S219" s="40">
        <v>186.45</v>
      </c>
      <c r="T219" s="40">
        <v>192.49</v>
      </c>
      <c r="U219" s="40">
        <v>198.73</v>
      </c>
      <c r="V219" s="40">
        <v>205.17</v>
      </c>
      <c r="W219" s="40">
        <v>211.82</v>
      </c>
      <c r="X219" s="40">
        <v>218.69</v>
      </c>
      <c r="Y219" s="40">
        <v>225.77</v>
      </c>
      <c r="Z219" s="40">
        <v>233.09</v>
      </c>
      <c r="AA219" s="40">
        <v>240.65</v>
      </c>
      <c r="AB219" s="40">
        <v>248.45</v>
      </c>
      <c r="AC219" s="40">
        <v>256.5</v>
      </c>
      <c r="AD219" s="40">
        <v>264.81</v>
      </c>
      <c r="AE219" s="40">
        <v>273.39999999999998</v>
      </c>
      <c r="AF219" s="40">
        <v>282.26</v>
      </c>
      <c r="AG219" s="40">
        <v>291.39999999999998</v>
      </c>
      <c r="AH219" s="40">
        <v>300.85000000000002</v>
      </c>
      <c r="AI219" s="40">
        <v>310.60000000000002</v>
      </c>
      <c r="AJ219" s="40">
        <v>320.67</v>
      </c>
      <c r="AK219" s="40">
        <v>331.06</v>
      </c>
      <c r="AL219" s="40">
        <v>341.79</v>
      </c>
      <c r="AM219" s="40">
        <v>352.87</v>
      </c>
      <c r="AN219" s="40">
        <v>364.31</v>
      </c>
      <c r="AO219" s="40">
        <v>376.11</v>
      </c>
      <c r="AP219" s="40">
        <v>388.3</v>
      </c>
      <c r="AQ219" s="40">
        <v>400.89</v>
      </c>
      <c r="AR219" s="40">
        <v>413.88</v>
      </c>
      <c r="AS219" s="40">
        <v>427.3</v>
      </c>
      <c r="AT219" s="40">
        <v>441.15</v>
      </c>
      <c r="AU219" s="40">
        <v>455.44</v>
      </c>
      <c r="AV219" s="40">
        <v>470.2</v>
      </c>
      <c r="AW219" s="40">
        <v>485.44</v>
      </c>
      <c r="AX219" s="40">
        <v>501.18</v>
      </c>
      <c r="AY219" s="40">
        <v>517.41999999999996</v>
      </c>
      <c r="AZ219" s="40">
        <v>534.19000000000005</v>
      </c>
      <c r="BA219" s="40">
        <v>551.51</v>
      </c>
      <c r="BB219" s="40">
        <v>569.38</v>
      </c>
      <c r="BC219" s="40">
        <v>587.84</v>
      </c>
      <c r="BD219" s="40">
        <v>606.89</v>
      </c>
      <c r="BE219" s="40">
        <v>626.55999999999995</v>
      </c>
      <c r="BF219" s="40">
        <v>646.87</v>
      </c>
      <c r="BG219" s="40">
        <v>667.83</v>
      </c>
      <c r="BH219" s="40">
        <v>689.48</v>
      </c>
    </row>
    <row r="220" spans="2:60" ht="30" x14ac:dyDescent="0.25">
      <c r="B220" s="5"/>
      <c r="C220" s="102"/>
      <c r="D220" s="82" t="s">
        <v>156</v>
      </c>
      <c r="E220" s="39"/>
      <c r="F220" s="39"/>
      <c r="G220" s="39"/>
      <c r="H220" s="82" t="s">
        <v>133</v>
      </c>
      <c r="I220" s="40">
        <v>120.33</v>
      </c>
      <c r="J220" s="40">
        <v>126.94</v>
      </c>
      <c r="K220" s="40">
        <v>131.38999999999999</v>
      </c>
      <c r="L220" s="40">
        <v>136.80000000000001</v>
      </c>
      <c r="M220" s="40">
        <v>142.99</v>
      </c>
      <c r="N220" s="40">
        <v>165.45</v>
      </c>
      <c r="O220" s="40">
        <v>176.92</v>
      </c>
      <c r="P220" s="40">
        <v>182.71</v>
      </c>
      <c r="Q220" s="40">
        <v>188.56</v>
      </c>
      <c r="R220" s="40">
        <v>194.41</v>
      </c>
      <c r="S220" s="40">
        <v>200.43</v>
      </c>
      <c r="T220" s="40">
        <v>206.93</v>
      </c>
      <c r="U220" s="40">
        <v>213.64</v>
      </c>
      <c r="V220" s="40">
        <v>220.56</v>
      </c>
      <c r="W220" s="40">
        <v>227.71</v>
      </c>
      <c r="X220" s="40">
        <v>235.09</v>
      </c>
      <c r="Y220" s="40">
        <v>242.71</v>
      </c>
      <c r="Z220" s="40">
        <v>250.57</v>
      </c>
      <c r="AA220" s="40">
        <v>258.7</v>
      </c>
      <c r="AB220" s="40">
        <v>267.08</v>
      </c>
      <c r="AC220" s="40">
        <v>275.74</v>
      </c>
      <c r="AD220" s="40">
        <v>284.67</v>
      </c>
      <c r="AE220" s="40">
        <v>293.89999999999998</v>
      </c>
      <c r="AF220" s="40">
        <v>303.43</v>
      </c>
      <c r="AG220" s="40">
        <v>313.26</v>
      </c>
      <c r="AH220" s="40">
        <v>323.41000000000003</v>
      </c>
      <c r="AI220" s="40">
        <v>333.9</v>
      </c>
      <c r="AJ220" s="40">
        <v>344.72</v>
      </c>
      <c r="AK220" s="40">
        <v>355.89</v>
      </c>
      <c r="AL220" s="40">
        <v>367.43</v>
      </c>
      <c r="AM220" s="40">
        <v>379.33</v>
      </c>
      <c r="AN220" s="40">
        <v>391.63</v>
      </c>
      <c r="AO220" s="40">
        <v>404.32</v>
      </c>
      <c r="AP220" s="40">
        <v>417.43</v>
      </c>
      <c r="AQ220" s="40">
        <v>430.96</v>
      </c>
      <c r="AR220" s="40">
        <v>444.92</v>
      </c>
      <c r="AS220" s="40">
        <v>459.34</v>
      </c>
      <c r="AT220" s="40">
        <v>474.23</v>
      </c>
      <c r="AU220" s="40">
        <v>489.6</v>
      </c>
      <c r="AV220" s="40">
        <v>505.47</v>
      </c>
      <c r="AW220" s="40">
        <v>521.85</v>
      </c>
      <c r="AX220" s="40">
        <v>538.77</v>
      </c>
      <c r="AY220" s="40">
        <v>556.23</v>
      </c>
      <c r="AZ220" s="40">
        <v>574.26</v>
      </c>
      <c r="BA220" s="40">
        <v>592.87</v>
      </c>
      <c r="BB220" s="40">
        <v>612.09</v>
      </c>
      <c r="BC220" s="40">
        <v>631.91999999999996</v>
      </c>
      <c r="BD220" s="40">
        <v>652.4</v>
      </c>
      <c r="BE220" s="40">
        <v>673.55</v>
      </c>
      <c r="BF220" s="40">
        <v>695.38</v>
      </c>
      <c r="BG220" s="40">
        <v>717.92</v>
      </c>
      <c r="BH220" s="40">
        <v>741.19</v>
      </c>
    </row>
    <row r="221" spans="2:60" ht="30" x14ac:dyDescent="0.25">
      <c r="B221" s="5"/>
      <c r="C221" s="102"/>
      <c r="D221" s="82" t="s">
        <v>157</v>
      </c>
      <c r="E221" s="39"/>
      <c r="F221" s="39"/>
      <c r="G221" s="39"/>
      <c r="H221" s="82" t="s">
        <v>133</v>
      </c>
      <c r="I221" s="40">
        <v>128.72</v>
      </c>
      <c r="J221" s="40">
        <v>135.79</v>
      </c>
      <c r="K221" s="40">
        <v>140.56</v>
      </c>
      <c r="L221" s="40">
        <v>146.35</v>
      </c>
      <c r="M221" s="40">
        <v>152.97</v>
      </c>
      <c r="N221" s="40">
        <v>177</v>
      </c>
      <c r="O221" s="40">
        <v>189.26</v>
      </c>
      <c r="P221" s="40">
        <v>195.46</v>
      </c>
      <c r="Q221" s="40">
        <v>201.71</v>
      </c>
      <c r="R221" s="40">
        <v>207.98</v>
      </c>
      <c r="S221" s="40">
        <v>214.42</v>
      </c>
      <c r="T221" s="40">
        <v>221.37</v>
      </c>
      <c r="U221" s="40">
        <v>228.54</v>
      </c>
      <c r="V221" s="40">
        <v>235.95</v>
      </c>
      <c r="W221" s="40">
        <v>243.59</v>
      </c>
      <c r="X221" s="40">
        <v>251.49</v>
      </c>
      <c r="Y221" s="40">
        <v>259.64</v>
      </c>
      <c r="Z221" s="40">
        <v>268.06</v>
      </c>
      <c r="AA221" s="40">
        <v>276.74</v>
      </c>
      <c r="AB221" s="40">
        <v>285.70999999999998</v>
      </c>
      <c r="AC221" s="40">
        <v>294.97000000000003</v>
      </c>
      <c r="AD221" s="40">
        <v>304.52999999999997</v>
      </c>
      <c r="AE221" s="40">
        <v>314.39999999999998</v>
      </c>
      <c r="AF221" s="40">
        <v>324.60000000000002</v>
      </c>
      <c r="AG221" s="40">
        <v>335.12</v>
      </c>
      <c r="AH221" s="40">
        <v>345.98</v>
      </c>
      <c r="AI221" s="40">
        <v>357.19</v>
      </c>
      <c r="AJ221" s="40">
        <v>368.77</v>
      </c>
      <c r="AK221" s="40">
        <v>380.72</v>
      </c>
      <c r="AL221" s="40">
        <v>393.06</v>
      </c>
      <c r="AM221" s="40">
        <v>405.8</v>
      </c>
      <c r="AN221" s="40">
        <v>418.95</v>
      </c>
      <c r="AO221" s="40">
        <v>432.53</v>
      </c>
      <c r="AP221" s="40">
        <v>446.55</v>
      </c>
      <c r="AQ221" s="40">
        <v>461.02</v>
      </c>
      <c r="AR221" s="40">
        <v>475.96</v>
      </c>
      <c r="AS221" s="40">
        <v>491.39</v>
      </c>
      <c r="AT221" s="40">
        <v>507.32</v>
      </c>
      <c r="AU221" s="40">
        <v>523.76</v>
      </c>
      <c r="AV221" s="40">
        <v>540.74</v>
      </c>
      <c r="AW221" s="40">
        <v>558.26</v>
      </c>
      <c r="AX221" s="40">
        <v>576.36</v>
      </c>
      <c r="AY221" s="40">
        <v>595.04</v>
      </c>
      <c r="AZ221" s="40">
        <v>614.32000000000005</v>
      </c>
      <c r="BA221" s="40">
        <v>634.23</v>
      </c>
      <c r="BB221" s="40">
        <v>654.79</v>
      </c>
      <c r="BC221" s="40">
        <v>676.01</v>
      </c>
      <c r="BD221" s="40">
        <v>697.92</v>
      </c>
      <c r="BE221" s="40">
        <v>720.54</v>
      </c>
      <c r="BF221" s="40">
        <v>743.9</v>
      </c>
      <c r="BG221" s="40">
        <v>768.01</v>
      </c>
      <c r="BH221" s="40">
        <v>792.9</v>
      </c>
    </row>
    <row r="222" spans="2:60" ht="30" x14ac:dyDescent="0.25">
      <c r="B222" s="5"/>
      <c r="C222" s="102"/>
      <c r="D222" s="82" t="s">
        <v>158</v>
      </c>
      <c r="E222" s="39"/>
      <c r="F222" s="39"/>
      <c r="G222" s="39"/>
      <c r="H222" s="82" t="s">
        <v>133</v>
      </c>
      <c r="I222" s="40">
        <v>134.32</v>
      </c>
      <c r="J222" s="40">
        <v>141.69999999999999</v>
      </c>
      <c r="K222" s="40">
        <v>146.66999999999999</v>
      </c>
      <c r="L222" s="40">
        <v>152.71</v>
      </c>
      <c r="M222" s="40">
        <v>159.62</v>
      </c>
      <c r="N222" s="40">
        <v>184.69</v>
      </c>
      <c r="O222" s="40">
        <v>197.49</v>
      </c>
      <c r="P222" s="40">
        <v>203.96</v>
      </c>
      <c r="Q222" s="40">
        <v>210.48</v>
      </c>
      <c r="R222" s="40">
        <v>217.02</v>
      </c>
      <c r="S222" s="40">
        <v>223.74</v>
      </c>
      <c r="T222" s="40">
        <v>230.99</v>
      </c>
      <c r="U222" s="40">
        <v>238.48</v>
      </c>
      <c r="V222" s="40">
        <v>246.21</v>
      </c>
      <c r="W222" s="40">
        <v>254.19</v>
      </c>
      <c r="X222" s="40">
        <v>262.42</v>
      </c>
      <c r="Y222" s="40">
        <v>270.93</v>
      </c>
      <c r="Z222" s="40">
        <v>279.70999999999998</v>
      </c>
      <c r="AA222" s="40">
        <v>288.77999999999997</v>
      </c>
      <c r="AB222" s="40">
        <v>298.14</v>
      </c>
      <c r="AC222" s="40">
        <v>307.8</v>
      </c>
      <c r="AD222" s="40">
        <v>317.77999999999997</v>
      </c>
      <c r="AE222" s="40">
        <v>328.07</v>
      </c>
      <c r="AF222" s="40">
        <v>338.71</v>
      </c>
      <c r="AG222" s="40">
        <v>349.69</v>
      </c>
      <c r="AH222" s="40">
        <v>361.02</v>
      </c>
      <c r="AI222" s="40">
        <v>372.72</v>
      </c>
      <c r="AJ222" s="40">
        <v>384.8</v>
      </c>
      <c r="AK222" s="40">
        <v>397.27</v>
      </c>
      <c r="AL222" s="40">
        <v>410.15</v>
      </c>
      <c r="AM222" s="40">
        <v>423.44</v>
      </c>
      <c r="AN222" s="40">
        <v>437.17</v>
      </c>
      <c r="AO222" s="40">
        <v>451.34</v>
      </c>
      <c r="AP222" s="40">
        <v>465.96</v>
      </c>
      <c r="AQ222" s="40">
        <v>481.07</v>
      </c>
      <c r="AR222" s="40">
        <v>496.66</v>
      </c>
      <c r="AS222" s="40">
        <v>512.76</v>
      </c>
      <c r="AT222" s="40">
        <v>529.37</v>
      </c>
      <c r="AU222" s="40">
        <v>546.53</v>
      </c>
      <c r="AV222" s="40">
        <v>564.25</v>
      </c>
      <c r="AW222" s="40">
        <v>582.53</v>
      </c>
      <c r="AX222" s="40">
        <v>601.41</v>
      </c>
      <c r="AY222" s="40">
        <v>620.91</v>
      </c>
      <c r="AZ222" s="40">
        <v>641.03</v>
      </c>
      <c r="BA222" s="40">
        <v>661.81</v>
      </c>
      <c r="BB222" s="40">
        <v>683.26</v>
      </c>
      <c r="BC222" s="40">
        <v>705.4</v>
      </c>
      <c r="BD222" s="40">
        <v>728.27</v>
      </c>
      <c r="BE222" s="40">
        <v>751.87</v>
      </c>
      <c r="BF222" s="40">
        <v>776.24</v>
      </c>
      <c r="BG222" s="40">
        <v>801.4</v>
      </c>
      <c r="BH222" s="40">
        <v>827.37</v>
      </c>
    </row>
    <row r="223" spans="2:60" ht="30" x14ac:dyDescent="0.25">
      <c r="B223" s="5"/>
      <c r="C223" s="102"/>
      <c r="D223" s="82" t="s">
        <v>159</v>
      </c>
      <c r="E223" s="39"/>
      <c r="F223" s="39"/>
      <c r="G223" s="39"/>
      <c r="H223" s="82" t="s">
        <v>133</v>
      </c>
      <c r="I223" s="40">
        <v>142.71</v>
      </c>
      <c r="J223" s="40">
        <v>150.55000000000001</v>
      </c>
      <c r="K223" s="40">
        <v>155.84</v>
      </c>
      <c r="L223" s="40">
        <v>162.26</v>
      </c>
      <c r="M223" s="40">
        <v>169.59</v>
      </c>
      <c r="N223" s="40">
        <v>196.24</v>
      </c>
      <c r="O223" s="40">
        <v>209.84</v>
      </c>
      <c r="P223" s="40">
        <v>216.7</v>
      </c>
      <c r="Q223" s="40">
        <v>223.64</v>
      </c>
      <c r="R223" s="40">
        <v>230.58</v>
      </c>
      <c r="S223" s="40">
        <v>237.72</v>
      </c>
      <c r="T223" s="40">
        <v>245.43</v>
      </c>
      <c r="U223" s="40">
        <v>253.38</v>
      </c>
      <c r="V223" s="40">
        <v>261.58999999999997</v>
      </c>
      <c r="W223" s="40">
        <v>270.07</v>
      </c>
      <c r="X223" s="40">
        <v>278.83</v>
      </c>
      <c r="Y223" s="40">
        <v>287.86</v>
      </c>
      <c r="Z223" s="40">
        <v>297.19</v>
      </c>
      <c r="AA223" s="40">
        <v>306.83</v>
      </c>
      <c r="AB223" s="40">
        <v>316.77</v>
      </c>
      <c r="AC223" s="40">
        <v>327.04000000000002</v>
      </c>
      <c r="AD223" s="40">
        <v>337.64</v>
      </c>
      <c r="AE223" s="40">
        <v>348.58</v>
      </c>
      <c r="AF223" s="40">
        <v>359.88</v>
      </c>
      <c r="AG223" s="40">
        <v>371.54</v>
      </c>
      <c r="AH223" s="40">
        <v>383.58</v>
      </c>
      <c r="AI223" s="40">
        <v>396.02</v>
      </c>
      <c r="AJ223" s="40">
        <v>408.85</v>
      </c>
      <c r="AK223" s="40">
        <v>422.1</v>
      </c>
      <c r="AL223" s="40">
        <v>435.78</v>
      </c>
      <c r="AM223" s="40">
        <v>449.91</v>
      </c>
      <c r="AN223" s="40">
        <v>464.49</v>
      </c>
      <c r="AO223" s="40">
        <v>479.54</v>
      </c>
      <c r="AP223" s="40">
        <v>495.09</v>
      </c>
      <c r="AQ223" s="40">
        <v>511.13</v>
      </c>
      <c r="AR223" s="40">
        <v>527.70000000000005</v>
      </c>
      <c r="AS223" s="40">
        <v>544.79999999999995</v>
      </c>
      <c r="AT223" s="40">
        <v>562.46</v>
      </c>
      <c r="AU223" s="40">
        <v>580.69000000000005</v>
      </c>
      <c r="AV223" s="40">
        <v>599.51</v>
      </c>
      <c r="AW223" s="40">
        <v>618.94000000000005</v>
      </c>
      <c r="AX223" s="40">
        <v>639</v>
      </c>
      <c r="AY223" s="40">
        <v>659.71</v>
      </c>
      <c r="AZ223" s="40">
        <v>681.1</v>
      </c>
      <c r="BA223" s="40">
        <v>703.17</v>
      </c>
      <c r="BB223" s="40">
        <v>725.96</v>
      </c>
      <c r="BC223" s="40">
        <v>749.49</v>
      </c>
      <c r="BD223" s="40">
        <v>773.78</v>
      </c>
      <c r="BE223" s="40">
        <v>798.86</v>
      </c>
      <c r="BF223" s="40">
        <v>824.75</v>
      </c>
      <c r="BG223" s="40">
        <v>851.49</v>
      </c>
      <c r="BH223" s="40">
        <v>879.08</v>
      </c>
    </row>
    <row r="224" spans="2:60" ht="30" x14ac:dyDescent="0.25">
      <c r="B224" s="5"/>
      <c r="C224" s="102"/>
      <c r="D224" s="82" t="s">
        <v>160</v>
      </c>
      <c r="E224" s="39"/>
      <c r="F224" s="39"/>
      <c r="G224" s="39"/>
      <c r="H224" s="82" t="s">
        <v>133</v>
      </c>
      <c r="I224" s="40">
        <v>151.11000000000001</v>
      </c>
      <c r="J224" s="40">
        <v>159.41</v>
      </c>
      <c r="K224" s="40">
        <v>165</v>
      </c>
      <c r="L224" s="40">
        <v>171.8</v>
      </c>
      <c r="M224" s="40">
        <v>179.57</v>
      </c>
      <c r="N224" s="40">
        <v>207.78</v>
      </c>
      <c r="O224" s="40">
        <v>222.18</v>
      </c>
      <c r="P224" s="40">
        <v>229.45</v>
      </c>
      <c r="Q224" s="40">
        <v>236.79</v>
      </c>
      <c r="R224" s="40">
        <v>244.15</v>
      </c>
      <c r="S224" s="40">
        <v>251.71</v>
      </c>
      <c r="T224" s="40">
        <v>259.86</v>
      </c>
      <c r="U224" s="40">
        <v>268.29000000000002</v>
      </c>
      <c r="V224" s="40">
        <v>276.98</v>
      </c>
      <c r="W224" s="40">
        <v>285.95999999999998</v>
      </c>
      <c r="X224" s="40">
        <v>295.23</v>
      </c>
      <c r="Y224" s="40">
        <v>304.8</v>
      </c>
      <c r="Z224" s="40">
        <v>314.67</v>
      </c>
      <c r="AA224" s="40">
        <v>324.87</v>
      </c>
      <c r="AB224" s="40">
        <v>335.4</v>
      </c>
      <c r="AC224" s="40">
        <v>346.27</v>
      </c>
      <c r="AD224" s="40">
        <v>357.5</v>
      </c>
      <c r="AE224" s="40">
        <v>369.08</v>
      </c>
      <c r="AF224" s="40">
        <v>381.05</v>
      </c>
      <c r="AG224" s="40">
        <v>393.4</v>
      </c>
      <c r="AH224" s="40">
        <v>406.15</v>
      </c>
      <c r="AI224" s="40">
        <v>419.31</v>
      </c>
      <c r="AJ224" s="40">
        <v>432.9</v>
      </c>
      <c r="AK224" s="40">
        <v>446.93</v>
      </c>
      <c r="AL224" s="40">
        <v>461.42</v>
      </c>
      <c r="AM224" s="40">
        <v>476.37</v>
      </c>
      <c r="AN224" s="40">
        <v>491.81</v>
      </c>
      <c r="AO224" s="40">
        <v>507.75</v>
      </c>
      <c r="AP224" s="40">
        <v>524.21</v>
      </c>
      <c r="AQ224" s="40">
        <v>541.20000000000005</v>
      </c>
      <c r="AR224" s="40">
        <v>558.74</v>
      </c>
      <c r="AS224" s="40">
        <v>576.85</v>
      </c>
      <c r="AT224" s="40">
        <v>595.54999999999995</v>
      </c>
      <c r="AU224" s="40">
        <v>614.85</v>
      </c>
      <c r="AV224" s="40">
        <v>634.78</v>
      </c>
      <c r="AW224" s="40">
        <v>655.35</v>
      </c>
      <c r="AX224" s="40">
        <v>676.59</v>
      </c>
      <c r="AY224" s="40">
        <v>698.52</v>
      </c>
      <c r="AZ224" s="40">
        <v>721.16</v>
      </c>
      <c r="BA224" s="40">
        <v>744.53</v>
      </c>
      <c r="BB224" s="40">
        <v>768.67</v>
      </c>
      <c r="BC224" s="40">
        <v>793.58</v>
      </c>
      <c r="BD224" s="40">
        <v>819.3</v>
      </c>
      <c r="BE224" s="40">
        <v>845.85</v>
      </c>
      <c r="BF224" s="40">
        <v>873.27</v>
      </c>
      <c r="BG224" s="40">
        <v>901.57</v>
      </c>
      <c r="BH224" s="40">
        <v>930.79</v>
      </c>
    </row>
    <row r="225" spans="2:60" ht="30" x14ac:dyDescent="0.25">
      <c r="B225" s="5"/>
      <c r="C225" s="102"/>
      <c r="D225" s="82" t="s">
        <v>161</v>
      </c>
      <c r="E225" s="39"/>
      <c r="F225" s="39"/>
      <c r="G225" s="39"/>
      <c r="H225" s="82" t="s">
        <v>133</v>
      </c>
      <c r="I225" s="40">
        <v>159.5</v>
      </c>
      <c r="J225" s="40">
        <v>168.26</v>
      </c>
      <c r="K225" s="40">
        <v>174.17</v>
      </c>
      <c r="L225" s="40">
        <v>181.34</v>
      </c>
      <c r="M225" s="40">
        <v>189.55</v>
      </c>
      <c r="N225" s="40">
        <v>219.32</v>
      </c>
      <c r="O225" s="40">
        <v>234.52</v>
      </c>
      <c r="P225" s="40">
        <v>242.2</v>
      </c>
      <c r="Q225" s="40">
        <v>249.95</v>
      </c>
      <c r="R225" s="40">
        <v>257.70999999999998</v>
      </c>
      <c r="S225" s="40">
        <v>265.69</v>
      </c>
      <c r="T225" s="40">
        <v>274.3</v>
      </c>
      <c r="U225" s="40">
        <v>283.19</v>
      </c>
      <c r="V225" s="40">
        <v>292.37</v>
      </c>
      <c r="W225" s="40">
        <v>301.85000000000002</v>
      </c>
      <c r="X225" s="40">
        <v>311.63</v>
      </c>
      <c r="Y225" s="40">
        <v>321.73</v>
      </c>
      <c r="Z225" s="40">
        <v>332.16</v>
      </c>
      <c r="AA225" s="40">
        <v>342.92</v>
      </c>
      <c r="AB225" s="40">
        <v>354.04</v>
      </c>
      <c r="AC225" s="40">
        <v>365.51</v>
      </c>
      <c r="AD225" s="40">
        <v>377.36</v>
      </c>
      <c r="AE225" s="40">
        <v>389.59</v>
      </c>
      <c r="AF225" s="40">
        <v>402.22</v>
      </c>
      <c r="AG225" s="40">
        <v>415.25</v>
      </c>
      <c r="AH225" s="40">
        <v>428.71</v>
      </c>
      <c r="AI225" s="40">
        <v>442.61</v>
      </c>
      <c r="AJ225" s="40">
        <v>456.95</v>
      </c>
      <c r="AK225" s="40">
        <v>471.76</v>
      </c>
      <c r="AL225" s="40">
        <v>487.05</v>
      </c>
      <c r="AM225" s="40">
        <v>502.84</v>
      </c>
      <c r="AN225" s="40">
        <v>519.14</v>
      </c>
      <c r="AO225" s="40">
        <v>535.96</v>
      </c>
      <c r="AP225" s="40">
        <v>553.33000000000004</v>
      </c>
      <c r="AQ225" s="40">
        <v>571.27</v>
      </c>
      <c r="AR225" s="40">
        <v>589.78</v>
      </c>
      <c r="AS225" s="40">
        <v>608.9</v>
      </c>
      <c r="AT225" s="40">
        <v>628.63</v>
      </c>
      <c r="AU225" s="40">
        <v>649.01</v>
      </c>
      <c r="AV225" s="40">
        <v>670.04</v>
      </c>
      <c r="AW225" s="40">
        <v>691.76</v>
      </c>
      <c r="AX225" s="40">
        <v>714.18</v>
      </c>
      <c r="AY225" s="40">
        <v>737.33</v>
      </c>
      <c r="AZ225" s="40">
        <v>761.22</v>
      </c>
      <c r="BA225" s="40">
        <v>785.9</v>
      </c>
      <c r="BB225" s="40">
        <v>811.37</v>
      </c>
      <c r="BC225" s="40">
        <v>837.67</v>
      </c>
      <c r="BD225" s="40">
        <v>864.82</v>
      </c>
      <c r="BE225" s="40">
        <v>892.85</v>
      </c>
      <c r="BF225" s="40">
        <v>921.78</v>
      </c>
      <c r="BG225" s="40">
        <v>951.66</v>
      </c>
      <c r="BH225" s="40">
        <v>982.5</v>
      </c>
    </row>
    <row r="226" spans="2:60" ht="30" x14ac:dyDescent="0.25">
      <c r="B226" s="5"/>
      <c r="C226" s="102"/>
      <c r="D226" s="82" t="s">
        <v>162</v>
      </c>
      <c r="E226" s="39"/>
      <c r="F226" s="39"/>
      <c r="G226" s="39"/>
      <c r="H226" s="82" t="s">
        <v>133</v>
      </c>
      <c r="I226" s="40">
        <v>165.1</v>
      </c>
      <c r="J226" s="40">
        <v>174.17</v>
      </c>
      <c r="K226" s="40">
        <v>180.28</v>
      </c>
      <c r="L226" s="40">
        <v>187.71</v>
      </c>
      <c r="M226" s="40">
        <v>196.2</v>
      </c>
      <c r="N226" s="40">
        <v>227.02</v>
      </c>
      <c r="O226" s="40">
        <v>242.75</v>
      </c>
      <c r="P226" s="40">
        <v>250.7</v>
      </c>
      <c r="Q226" s="40">
        <v>258.72000000000003</v>
      </c>
      <c r="R226" s="40">
        <v>266.75</v>
      </c>
      <c r="S226" s="40">
        <v>275.01</v>
      </c>
      <c r="T226" s="40">
        <v>283.93</v>
      </c>
      <c r="U226" s="40">
        <v>293.13</v>
      </c>
      <c r="V226" s="40">
        <v>302.63</v>
      </c>
      <c r="W226" s="40">
        <v>312.44</v>
      </c>
      <c r="X226" s="40">
        <v>322.56</v>
      </c>
      <c r="Y226" s="40">
        <v>333.02</v>
      </c>
      <c r="Z226" s="40">
        <v>343.81</v>
      </c>
      <c r="AA226" s="40">
        <v>354.95</v>
      </c>
      <c r="AB226" s="40">
        <v>366.46</v>
      </c>
      <c r="AC226" s="40">
        <v>378.34</v>
      </c>
      <c r="AD226" s="40">
        <v>390.6</v>
      </c>
      <c r="AE226" s="40">
        <v>403.26</v>
      </c>
      <c r="AF226" s="40">
        <v>416.33</v>
      </c>
      <c r="AG226" s="40">
        <v>429.82</v>
      </c>
      <c r="AH226" s="40">
        <v>443.75</v>
      </c>
      <c r="AI226" s="40">
        <v>458.14</v>
      </c>
      <c r="AJ226" s="40">
        <v>472.98</v>
      </c>
      <c r="AK226" s="40">
        <v>488.31</v>
      </c>
      <c r="AL226" s="40">
        <v>504.14</v>
      </c>
      <c r="AM226" s="40">
        <v>520.48</v>
      </c>
      <c r="AN226" s="40">
        <v>537.35</v>
      </c>
      <c r="AO226" s="40">
        <v>554.77</v>
      </c>
      <c r="AP226" s="40">
        <v>572.75</v>
      </c>
      <c r="AQ226" s="40">
        <v>591.30999999999995</v>
      </c>
      <c r="AR226" s="40">
        <v>610.48</v>
      </c>
      <c r="AS226" s="40">
        <v>630.26</v>
      </c>
      <c r="AT226" s="40">
        <v>650.69000000000005</v>
      </c>
      <c r="AU226" s="40">
        <v>671.78</v>
      </c>
      <c r="AV226" s="40">
        <v>693.55</v>
      </c>
      <c r="AW226" s="40">
        <v>716.03</v>
      </c>
      <c r="AX226" s="40">
        <v>739.24</v>
      </c>
      <c r="AY226" s="40">
        <v>763.2</v>
      </c>
      <c r="AZ226" s="40">
        <v>787.93</v>
      </c>
      <c r="BA226" s="40">
        <v>813.47</v>
      </c>
      <c r="BB226" s="40">
        <v>839.84</v>
      </c>
      <c r="BC226" s="40">
        <v>867.06</v>
      </c>
      <c r="BD226" s="40">
        <v>895.16</v>
      </c>
      <c r="BE226" s="40">
        <v>924.17</v>
      </c>
      <c r="BF226" s="40">
        <v>954.13</v>
      </c>
      <c r="BG226" s="40">
        <v>985.05</v>
      </c>
      <c r="BH226" s="40">
        <v>1016.98</v>
      </c>
    </row>
    <row r="227" spans="2:60" ht="30" x14ac:dyDescent="0.25">
      <c r="B227" s="5"/>
      <c r="C227" s="102"/>
      <c r="D227" s="82" t="s">
        <v>163</v>
      </c>
      <c r="E227" s="39"/>
      <c r="F227" s="39"/>
      <c r="G227" s="39"/>
      <c r="H227" s="82" t="s">
        <v>133</v>
      </c>
      <c r="I227" s="40">
        <v>173.5</v>
      </c>
      <c r="J227" s="40">
        <v>183.02</v>
      </c>
      <c r="K227" s="40">
        <v>189.45</v>
      </c>
      <c r="L227" s="40">
        <v>197.25</v>
      </c>
      <c r="M227" s="40">
        <v>206.17</v>
      </c>
      <c r="N227" s="40">
        <v>238.56</v>
      </c>
      <c r="O227" s="40">
        <v>255.09</v>
      </c>
      <c r="P227" s="40">
        <v>263.44</v>
      </c>
      <c r="Q227" s="40">
        <v>271.87</v>
      </c>
      <c r="R227" s="40">
        <v>280.32</v>
      </c>
      <c r="S227" s="40">
        <v>289</v>
      </c>
      <c r="T227" s="40">
        <v>298.36</v>
      </c>
      <c r="U227" s="40">
        <v>308.02999999999997</v>
      </c>
      <c r="V227" s="40">
        <v>318.02</v>
      </c>
      <c r="W227" s="40">
        <v>328.32</v>
      </c>
      <c r="X227" s="40">
        <v>338.96</v>
      </c>
      <c r="Y227" s="40">
        <v>349.95</v>
      </c>
      <c r="Z227" s="40">
        <v>361.29</v>
      </c>
      <c r="AA227" s="40">
        <v>373</v>
      </c>
      <c r="AB227" s="40">
        <v>385.09</v>
      </c>
      <c r="AC227" s="40">
        <v>397.57</v>
      </c>
      <c r="AD227" s="40">
        <v>410.46</v>
      </c>
      <c r="AE227" s="40">
        <v>423.76</v>
      </c>
      <c r="AF227" s="40">
        <v>437.5</v>
      </c>
      <c r="AG227" s="40">
        <v>451.68</v>
      </c>
      <c r="AH227" s="40">
        <v>466.32</v>
      </c>
      <c r="AI227" s="40">
        <v>481.43</v>
      </c>
      <c r="AJ227" s="40">
        <v>497.03</v>
      </c>
      <c r="AK227" s="40">
        <v>513.14</v>
      </c>
      <c r="AL227" s="40">
        <v>529.78</v>
      </c>
      <c r="AM227" s="40">
        <v>546.95000000000005</v>
      </c>
      <c r="AN227" s="40">
        <v>564.66999999999996</v>
      </c>
      <c r="AO227" s="40">
        <v>582.98</v>
      </c>
      <c r="AP227" s="40">
        <v>601.87</v>
      </c>
      <c r="AQ227" s="40">
        <v>621.38</v>
      </c>
      <c r="AR227" s="40">
        <v>641.52</v>
      </c>
      <c r="AS227" s="40">
        <v>662.31</v>
      </c>
      <c r="AT227" s="40">
        <v>683.78</v>
      </c>
      <c r="AU227" s="40">
        <v>705.94</v>
      </c>
      <c r="AV227" s="40">
        <v>728.82</v>
      </c>
      <c r="AW227" s="40">
        <v>752.44</v>
      </c>
      <c r="AX227" s="40">
        <v>776.83</v>
      </c>
      <c r="AY227" s="40">
        <v>802</v>
      </c>
      <c r="AZ227" s="40">
        <v>828</v>
      </c>
      <c r="BA227" s="40">
        <v>854.84</v>
      </c>
      <c r="BB227" s="40">
        <v>882.54</v>
      </c>
      <c r="BC227" s="40">
        <v>911.15</v>
      </c>
      <c r="BD227" s="40">
        <v>940.68</v>
      </c>
      <c r="BE227" s="40">
        <v>971.17</v>
      </c>
      <c r="BF227" s="40">
        <v>1002.64</v>
      </c>
      <c r="BG227" s="40">
        <v>1035.1400000000001</v>
      </c>
      <c r="BH227" s="40">
        <v>1068.69</v>
      </c>
    </row>
    <row r="228" spans="2:60" ht="60" x14ac:dyDescent="0.25">
      <c r="B228" s="5"/>
      <c r="C228" s="101" t="s">
        <v>59</v>
      </c>
      <c r="D228" s="82" t="s">
        <v>165</v>
      </c>
      <c r="E228" s="39"/>
      <c r="F228" s="39"/>
      <c r="G228" s="39"/>
      <c r="H228" s="82" t="s">
        <v>133</v>
      </c>
      <c r="I228" s="40">
        <v>8.39</v>
      </c>
      <c r="J228" s="40">
        <v>8.86</v>
      </c>
      <c r="K228" s="40">
        <v>9.17</v>
      </c>
      <c r="L228" s="40">
        <v>9.5399999999999991</v>
      </c>
      <c r="M228" s="40">
        <v>9.98</v>
      </c>
      <c r="N228" s="40">
        <v>11.54</v>
      </c>
      <c r="O228" s="40">
        <v>12.34</v>
      </c>
      <c r="P228" s="40">
        <v>12.75</v>
      </c>
      <c r="Q228" s="40">
        <v>13.16</v>
      </c>
      <c r="R228" s="40">
        <v>13.56</v>
      </c>
      <c r="S228" s="40">
        <v>13.98</v>
      </c>
      <c r="T228" s="40">
        <v>14.44</v>
      </c>
      <c r="U228" s="40">
        <v>14.9</v>
      </c>
      <c r="V228" s="40">
        <v>15.39</v>
      </c>
      <c r="W228" s="40">
        <v>15.89</v>
      </c>
      <c r="X228" s="40">
        <v>16.399999999999999</v>
      </c>
      <c r="Y228" s="40">
        <v>16.93</v>
      </c>
      <c r="Z228" s="40">
        <v>17.48</v>
      </c>
      <c r="AA228" s="40">
        <v>18.05</v>
      </c>
      <c r="AB228" s="40">
        <v>18.63</v>
      </c>
      <c r="AC228" s="40">
        <v>19.239999999999998</v>
      </c>
      <c r="AD228" s="40">
        <v>19.86</v>
      </c>
      <c r="AE228" s="40">
        <v>20.5</v>
      </c>
      <c r="AF228" s="40">
        <v>21.17</v>
      </c>
      <c r="AG228" s="40">
        <v>21.86</v>
      </c>
      <c r="AH228" s="40">
        <v>22.56</v>
      </c>
      <c r="AI228" s="40">
        <v>23.3</v>
      </c>
      <c r="AJ228" s="40">
        <v>24.05</v>
      </c>
      <c r="AK228" s="40">
        <v>24.83</v>
      </c>
      <c r="AL228" s="40">
        <v>25.63</v>
      </c>
      <c r="AM228" s="40">
        <v>26.47</v>
      </c>
      <c r="AN228" s="40">
        <v>27.32</v>
      </c>
      <c r="AO228" s="40">
        <v>28.21</v>
      </c>
      <c r="AP228" s="40">
        <v>29.12</v>
      </c>
      <c r="AQ228" s="40">
        <v>30.07</v>
      </c>
      <c r="AR228" s="40">
        <v>31.04</v>
      </c>
      <c r="AS228" s="40">
        <v>32.049999999999997</v>
      </c>
      <c r="AT228" s="40">
        <v>33.090000000000003</v>
      </c>
      <c r="AU228" s="40">
        <v>34.159999999999997</v>
      </c>
      <c r="AV228" s="40">
        <v>35.270000000000003</v>
      </c>
      <c r="AW228" s="40">
        <v>36.409999999999997</v>
      </c>
      <c r="AX228" s="40">
        <v>37.590000000000003</v>
      </c>
      <c r="AY228" s="40">
        <v>38.81</v>
      </c>
      <c r="AZ228" s="40">
        <v>40.06</v>
      </c>
      <c r="BA228" s="40">
        <v>41.36</v>
      </c>
      <c r="BB228" s="40">
        <v>42.7</v>
      </c>
      <c r="BC228" s="40">
        <v>44.09</v>
      </c>
      <c r="BD228" s="40">
        <v>45.52</v>
      </c>
      <c r="BE228" s="40">
        <v>46.99</v>
      </c>
      <c r="BF228" s="40">
        <v>48.51</v>
      </c>
      <c r="BG228" s="40">
        <v>50.09</v>
      </c>
      <c r="BH228" s="40">
        <v>51.71</v>
      </c>
    </row>
    <row r="229" spans="2:60" ht="30" x14ac:dyDescent="0.25">
      <c r="B229" s="5"/>
      <c r="C229" s="102"/>
      <c r="D229" s="82" t="s">
        <v>134</v>
      </c>
      <c r="E229" s="39"/>
      <c r="F229" s="39"/>
      <c r="G229" s="39"/>
      <c r="H229" s="82" t="s">
        <v>133</v>
      </c>
      <c r="I229" s="40">
        <v>13.99</v>
      </c>
      <c r="J229" s="40">
        <v>14.76</v>
      </c>
      <c r="K229" s="40">
        <v>15.28</v>
      </c>
      <c r="L229" s="40">
        <v>15.91</v>
      </c>
      <c r="M229" s="40">
        <v>16.63</v>
      </c>
      <c r="N229" s="40">
        <v>19.239999999999998</v>
      </c>
      <c r="O229" s="40">
        <v>20.57</v>
      </c>
      <c r="P229" s="40">
        <v>21.25</v>
      </c>
      <c r="Q229" s="40">
        <v>21.93</v>
      </c>
      <c r="R229" s="40">
        <v>22.61</v>
      </c>
      <c r="S229" s="40">
        <v>23.31</v>
      </c>
      <c r="T229" s="40">
        <v>24.06</v>
      </c>
      <c r="U229" s="40">
        <v>24.84</v>
      </c>
      <c r="V229" s="40">
        <v>25.65</v>
      </c>
      <c r="W229" s="40">
        <v>26.48</v>
      </c>
      <c r="X229" s="40">
        <v>27.34</v>
      </c>
      <c r="Y229" s="40">
        <v>28.22</v>
      </c>
      <c r="Z229" s="40">
        <v>29.14</v>
      </c>
      <c r="AA229" s="40">
        <v>30.08</v>
      </c>
      <c r="AB229" s="40">
        <v>31.06</v>
      </c>
      <c r="AC229" s="40">
        <v>32.06</v>
      </c>
      <c r="AD229" s="40">
        <v>33.1</v>
      </c>
      <c r="AE229" s="40">
        <v>34.17</v>
      </c>
      <c r="AF229" s="40">
        <v>35.28</v>
      </c>
      <c r="AG229" s="40">
        <v>36.43</v>
      </c>
      <c r="AH229" s="40">
        <v>37.61</v>
      </c>
      <c r="AI229" s="40">
        <v>38.83</v>
      </c>
      <c r="AJ229" s="40">
        <v>40.08</v>
      </c>
      <c r="AK229" s="40">
        <v>41.38</v>
      </c>
      <c r="AL229" s="40">
        <v>42.72</v>
      </c>
      <c r="AM229" s="40">
        <v>44.11</v>
      </c>
      <c r="AN229" s="40">
        <v>45.54</v>
      </c>
      <c r="AO229" s="40">
        <v>47.01</v>
      </c>
      <c r="AP229" s="40">
        <v>48.54</v>
      </c>
      <c r="AQ229" s="40">
        <v>50.11</v>
      </c>
      <c r="AR229" s="40">
        <v>51.74</v>
      </c>
      <c r="AS229" s="40">
        <v>53.41</v>
      </c>
      <c r="AT229" s="40">
        <v>55.14</v>
      </c>
      <c r="AU229" s="40">
        <v>56.93</v>
      </c>
      <c r="AV229" s="40">
        <v>58.78</v>
      </c>
      <c r="AW229" s="40">
        <v>60.68</v>
      </c>
      <c r="AX229" s="40">
        <v>62.65</v>
      </c>
      <c r="AY229" s="40">
        <v>64.680000000000007</v>
      </c>
      <c r="AZ229" s="40">
        <v>66.77</v>
      </c>
      <c r="BA229" s="40">
        <v>68.94</v>
      </c>
      <c r="BB229" s="40">
        <v>71.17</v>
      </c>
      <c r="BC229" s="40">
        <v>73.48</v>
      </c>
      <c r="BD229" s="40">
        <v>75.86</v>
      </c>
      <c r="BE229" s="40">
        <v>78.319999999999993</v>
      </c>
      <c r="BF229" s="40">
        <v>80.86</v>
      </c>
      <c r="BG229" s="40">
        <v>83.48</v>
      </c>
      <c r="BH229" s="40">
        <v>86.18</v>
      </c>
    </row>
    <row r="230" spans="2:60" ht="30" x14ac:dyDescent="0.25">
      <c r="B230" s="5"/>
      <c r="C230" s="102"/>
      <c r="D230" s="82" t="s">
        <v>135</v>
      </c>
      <c r="E230" s="39"/>
      <c r="F230" s="39"/>
      <c r="G230" s="39"/>
      <c r="H230" s="82" t="s">
        <v>133</v>
      </c>
      <c r="I230" s="40">
        <v>22.39</v>
      </c>
      <c r="J230" s="40">
        <v>23.62</v>
      </c>
      <c r="K230" s="40">
        <v>24.45</v>
      </c>
      <c r="L230" s="40">
        <v>25.45</v>
      </c>
      <c r="M230" s="40">
        <v>26.6</v>
      </c>
      <c r="N230" s="40">
        <v>30.78</v>
      </c>
      <c r="O230" s="40">
        <v>32.92</v>
      </c>
      <c r="P230" s="40">
        <v>33.99</v>
      </c>
      <c r="Q230" s="40">
        <v>35.08</v>
      </c>
      <c r="R230" s="40">
        <v>36.17</v>
      </c>
      <c r="S230" s="40">
        <v>37.29</v>
      </c>
      <c r="T230" s="40">
        <v>38.5</v>
      </c>
      <c r="U230" s="40">
        <v>39.75</v>
      </c>
      <c r="V230" s="40">
        <v>41.03</v>
      </c>
      <c r="W230" s="40">
        <v>42.36</v>
      </c>
      <c r="X230" s="40">
        <v>43.74</v>
      </c>
      <c r="Y230" s="40">
        <v>45.15</v>
      </c>
      <c r="Z230" s="40">
        <v>46.62</v>
      </c>
      <c r="AA230" s="40">
        <v>48.13</v>
      </c>
      <c r="AB230" s="40">
        <v>49.69</v>
      </c>
      <c r="AC230" s="40">
        <v>51.3</v>
      </c>
      <c r="AD230" s="40">
        <v>52.96</v>
      </c>
      <c r="AE230" s="40">
        <v>54.68</v>
      </c>
      <c r="AF230" s="40">
        <v>56.45</v>
      </c>
      <c r="AG230" s="40">
        <v>58.28</v>
      </c>
      <c r="AH230" s="40">
        <v>60.17</v>
      </c>
      <c r="AI230" s="40">
        <v>62.12</v>
      </c>
      <c r="AJ230" s="40">
        <v>64.13</v>
      </c>
      <c r="AK230" s="40">
        <v>66.209999999999994</v>
      </c>
      <c r="AL230" s="40">
        <v>68.36</v>
      </c>
      <c r="AM230" s="40">
        <v>70.569999999999993</v>
      </c>
      <c r="AN230" s="40">
        <v>72.86</v>
      </c>
      <c r="AO230" s="40">
        <v>75.22</v>
      </c>
      <c r="AP230" s="40">
        <v>77.66</v>
      </c>
      <c r="AQ230" s="40">
        <v>80.180000000000007</v>
      </c>
      <c r="AR230" s="40">
        <v>82.78</v>
      </c>
      <c r="AS230" s="40">
        <v>85.46</v>
      </c>
      <c r="AT230" s="40">
        <v>88.23</v>
      </c>
      <c r="AU230" s="40">
        <v>91.09</v>
      </c>
      <c r="AV230" s="40">
        <v>94.04</v>
      </c>
      <c r="AW230" s="40">
        <v>97.09</v>
      </c>
      <c r="AX230" s="40">
        <v>100.24</v>
      </c>
      <c r="AY230" s="40">
        <v>103.48</v>
      </c>
      <c r="AZ230" s="40">
        <v>106.84</v>
      </c>
      <c r="BA230" s="40">
        <v>110.3</v>
      </c>
      <c r="BB230" s="40">
        <v>113.88</v>
      </c>
      <c r="BC230" s="40">
        <v>117.57</v>
      </c>
      <c r="BD230" s="40">
        <v>121.38</v>
      </c>
      <c r="BE230" s="40">
        <v>125.31</v>
      </c>
      <c r="BF230" s="40">
        <v>129.37</v>
      </c>
      <c r="BG230" s="40">
        <v>133.57</v>
      </c>
      <c r="BH230" s="40">
        <v>137.9</v>
      </c>
    </row>
    <row r="231" spans="2:60" ht="30" x14ac:dyDescent="0.25">
      <c r="B231" s="5"/>
      <c r="C231" s="102"/>
      <c r="D231" s="82" t="s">
        <v>136</v>
      </c>
      <c r="E231" s="39"/>
      <c r="F231" s="39"/>
      <c r="G231" s="39"/>
      <c r="H231" s="82" t="s">
        <v>133</v>
      </c>
      <c r="I231" s="40">
        <v>27.98</v>
      </c>
      <c r="J231" s="40">
        <v>29.52</v>
      </c>
      <c r="K231" s="40">
        <v>30.56</v>
      </c>
      <c r="L231" s="40">
        <v>31.81</v>
      </c>
      <c r="M231" s="40">
        <v>33.25</v>
      </c>
      <c r="N231" s="40">
        <v>38.479999999999997</v>
      </c>
      <c r="O231" s="40">
        <v>41.14</v>
      </c>
      <c r="P231" s="40">
        <v>42.49</v>
      </c>
      <c r="Q231" s="40">
        <v>43.85</v>
      </c>
      <c r="R231" s="40">
        <v>45.21</v>
      </c>
      <c r="S231" s="40">
        <v>46.61</v>
      </c>
      <c r="T231" s="40">
        <v>48.12</v>
      </c>
      <c r="U231" s="40">
        <v>49.68</v>
      </c>
      <c r="V231" s="40">
        <v>51.29</v>
      </c>
      <c r="W231" s="40">
        <v>52.96</v>
      </c>
      <c r="X231" s="40">
        <v>54.67</v>
      </c>
      <c r="Y231" s="40">
        <v>56.44</v>
      </c>
      <c r="Z231" s="40">
        <v>58.27</v>
      </c>
      <c r="AA231" s="40">
        <v>60.16</v>
      </c>
      <c r="AB231" s="40">
        <v>62.11</v>
      </c>
      <c r="AC231" s="40">
        <v>64.12</v>
      </c>
      <c r="AD231" s="40">
        <v>66.2</v>
      </c>
      <c r="AE231" s="40">
        <v>68.349999999999994</v>
      </c>
      <c r="AF231" s="40">
        <v>70.56</v>
      </c>
      <c r="AG231" s="40">
        <v>72.849999999999994</v>
      </c>
      <c r="AH231" s="40">
        <v>75.209999999999994</v>
      </c>
      <c r="AI231" s="40">
        <v>77.650000000000006</v>
      </c>
      <c r="AJ231" s="40">
        <v>80.17</v>
      </c>
      <c r="AK231" s="40">
        <v>82.77</v>
      </c>
      <c r="AL231" s="40">
        <v>85.45</v>
      </c>
      <c r="AM231" s="40">
        <v>88.22</v>
      </c>
      <c r="AN231" s="40">
        <v>91.08</v>
      </c>
      <c r="AO231" s="40">
        <v>94.03</v>
      </c>
      <c r="AP231" s="40">
        <v>97.08</v>
      </c>
      <c r="AQ231" s="40">
        <v>100.22</v>
      </c>
      <c r="AR231" s="40">
        <v>103.47</v>
      </c>
      <c r="AS231" s="40">
        <v>106.82</v>
      </c>
      <c r="AT231" s="40">
        <v>110.29</v>
      </c>
      <c r="AU231" s="40">
        <v>113.86</v>
      </c>
      <c r="AV231" s="40">
        <v>117.55</v>
      </c>
      <c r="AW231" s="40">
        <v>121.36</v>
      </c>
      <c r="AX231" s="40">
        <v>125.29</v>
      </c>
      <c r="AY231" s="40">
        <v>129.36000000000001</v>
      </c>
      <c r="AZ231" s="40">
        <v>133.55000000000001</v>
      </c>
      <c r="BA231" s="40">
        <v>137.88</v>
      </c>
      <c r="BB231" s="40">
        <v>142.35</v>
      </c>
      <c r="BC231" s="40">
        <v>146.96</v>
      </c>
      <c r="BD231" s="40">
        <v>151.72</v>
      </c>
      <c r="BE231" s="40">
        <v>156.63999999999999</v>
      </c>
      <c r="BF231" s="40">
        <v>161.72</v>
      </c>
      <c r="BG231" s="40">
        <v>166.96</v>
      </c>
      <c r="BH231" s="40">
        <v>172.37</v>
      </c>
    </row>
    <row r="232" spans="2:60" ht="30" x14ac:dyDescent="0.25">
      <c r="B232" s="5"/>
      <c r="C232" s="102"/>
      <c r="D232" s="82" t="s">
        <v>137</v>
      </c>
      <c r="E232" s="39"/>
      <c r="F232" s="39"/>
      <c r="G232" s="39"/>
      <c r="H232" s="82" t="s">
        <v>133</v>
      </c>
      <c r="I232" s="40">
        <v>36.380000000000003</v>
      </c>
      <c r="J232" s="40">
        <v>38.380000000000003</v>
      </c>
      <c r="K232" s="40">
        <v>39.72</v>
      </c>
      <c r="L232" s="40">
        <v>41.36</v>
      </c>
      <c r="M232" s="40">
        <v>43.23</v>
      </c>
      <c r="N232" s="40">
        <v>50.02</v>
      </c>
      <c r="O232" s="40">
        <v>53.49</v>
      </c>
      <c r="P232" s="40">
        <v>55.24</v>
      </c>
      <c r="Q232" s="40">
        <v>57.01</v>
      </c>
      <c r="R232" s="40">
        <v>58.78</v>
      </c>
      <c r="S232" s="40">
        <v>60.6</v>
      </c>
      <c r="T232" s="40">
        <v>62.56</v>
      </c>
      <c r="U232" s="40">
        <v>64.59</v>
      </c>
      <c r="V232" s="40">
        <v>66.680000000000007</v>
      </c>
      <c r="W232" s="40">
        <v>68.84</v>
      </c>
      <c r="X232" s="40">
        <v>71.069999999999993</v>
      </c>
      <c r="Y232" s="40">
        <v>73.38</v>
      </c>
      <c r="Z232" s="40">
        <v>75.75</v>
      </c>
      <c r="AA232" s="40">
        <v>78.209999999999994</v>
      </c>
      <c r="AB232" s="40">
        <v>80.75</v>
      </c>
      <c r="AC232" s="40">
        <v>83.36</v>
      </c>
      <c r="AD232" s="40">
        <v>86.06</v>
      </c>
      <c r="AE232" s="40">
        <v>88.85</v>
      </c>
      <c r="AF232" s="40">
        <v>91.73</v>
      </c>
      <c r="AG232" s="40">
        <v>94.71</v>
      </c>
      <c r="AH232" s="40">
        <v>97.78</v>
      </c>
      <c r="AI232" s="40">
        <v>100.95</v>
      </c>
      <c r="AJ232" s="40">
        <v>104.22</v>
      </c>
      <c r="AK232" s="40">
        <v>107.59</v>
      </c>
      <c r="AL232" s="40">
        <v>111.08</v>
      </c>
      <c r="AM232" s="40">
        <v>114.68</v>
      </c>
      <c r="AN232" s="40">
        <v>118.4</v>
      </c>
      <c r="AO232" s="40">
        <v>122.24</v>
      </c>
      <c r="AP232" s="40">
        <v>126.2</v>
      </c>
      <c r="AQ232" s="40">
        <v>130.29</v>
      </c>
      <c r="AR232" s="40">
        <v>134.51</v>
      </c>
      <c r="AS232" s="40">
        <v>138.87</v>
      </c>
      <c r="AT232" s="40">
        <v>143.37</v>
      </c>
      <c r="AU232" s="40">
        <v>148.02000000000001</v>
      </c>
      <c r="AV232" s="40">
        <v>152.82</v>
      </c>
      <c r="AW232" s="40">
        <v>157.77000000000001</v>
      </c>
      <c r="AX232" s="40">
        <v>162.88</v>
      </c>
      <c r="AY232" s="40">
        <v>168.16</v>
      </c>
      <c r="AZ232" s="40">
        <v>173.61</v>
      </c>
      <c r="BA232" s="40">
        <v>179.24</v>
      </c>
      <c r="BB232" s="40">
        <v>185.05</v>
      </c>
      <c r="BC232" s="40">
        <v>191.05</v>
      </c>
      <c r="BD232" s="40">
        <v>197.24</v>
      </c>
      <c r="BE232" s="40">
        <v>203.63</v>
      </c>
      <c r="BF232" s="40">
        <v>210.23</v>
      </c>
      <c r="BG232" s="40">
        <v>217.05</v>
      </c>
      <c r="BH232" s="40">
        <v>224.08</v>
      </c>
    </row>
    <row r="233" spans="2:60" ht="30" x14ac:dyDescent="0.25">
      <c r="B233" s="5"/>
      <c r="C233" s="102"/>
      <c r="D233" s="82" t="s">
        <v>138</v>
      </c>
      <c r="E233" s="39"/>
      <c r="F233" s="39"/>
      <c r="G233" s="39"/>
      <c r="H233" s="82" t="s">
        <v>133</v>
      </c>
      <c r="I233" s="40">
        <v>41.97</v>
      </c>
      <c r="J233" s="40">
        <v>44.28</v>
      </c>
      <c r="K233" s="40">
        <v>45.83</v>
      </c>
      <c r="L233" s="40">
        <v>47.72</v>
      </c>
      <c r="M233" s="40">
        <v>49.88</v>
      </c>
      <c r="N233" s="40">
        <v>57.72</v>
      </c>
      <c r="O233" s="40">
        <v>61.72</v>
      </c>
      <c r="P233" s="40">
        <v>63.74</v>
      </c>
      <c r="Q233" s="40">
        <v>65.78</v>
      </c>
      <c r="R233" s="40">
        <v>67.819999999999993</v>
      </c>
      <c r="S233" s="40">
        <v>69.92</v>
      </c>
      <c r="T233" s="40">
        <v>72.180000000000007</v>
      </c>
      <c r="U233" s="40">
        <v>74.52</v>
      </c>
      <c r="V233" s="40">
        <v>76.94</v>
      </c>
      <c r="W233" s="40">
        <v>79.430000000000007</v>
      </c>
      <c r="X233" s="40">
        <v>82.01</v>
      </c>
      <c r="Y233" s="40">
        <v>84.67</v>
      </c>
      <c r="Z233" s="40">
        <v>87.41</v>
      </c>
      <c r="AA233" s="40">
        <v>90.24</v>
      </c>
      <c r="AB233" s="40">
        <v>93.17</v>
      </c>
      <c r="AC233" s="40">
        <v>96.19</v>
      </c>
      <c r="AD233" s="40">
        <v>99.3</v>
      </c>
      <c r="AE233" s="40">
        <v>102.52</v>
      </c>
      <c r="AF233" s="40">
        <v>105.85</v>
      </c>
      <c r="AG233" s="40">
        <v>109.28</v>
      </c>
      <c r="AH233" s="40">
        <v>112.82</v>
      </c>
      <c r="AI233" s="40">
        <v>116.48</v>
      </c>
      <c r="AJ233" s="40">
        <v>120.25</v>
      </c>
      <c r="AK233" s="40">
        <v>124.15</v>
      </c>
      <c r="AL233" s="40">
        <v>128.16999999999999</v>
      </c>
      <c r="AM233" s="40">
        <v>132.33000000000001</v>
      </c>
      <c r="AN233" s="40">
        <v>136.61000000000001</v>
      </c>
      <c r="AO233" s="40">
        <v>141.04</v>
      </c>
      <c r="AP233" s="40">
        <v>145.61000000000001</v>
      </c>
      <c r="AQ233" s="40">
        <v>150.33000000000001</v>
      </c>
      <c r="AR233" s="40">
        <v>155.21</v>
      </c>
      <c r="AS233" s="40">
        <v>160.24</v>
      </c>
      <c r="AT233" s="40">
        <v>165.43</v>
      </c>
      <c r="AU233" s="40">
        <v>170.79</v>
      </c>
      <c r="AV233" s="40">
        <v>176.33</v>
      </c>
      <c r="AW233" s="40">
        <v>182.04</v>
      </c>
      <c r="AX233" s="40">
        <v>187.94</v>
      </c>
      <c r="AY233" s="40">
        <v>194.03</v>
      </c>
      <c r="AZ233" s="40">
        <v>200.32</v>
      </c>
      <c r="BA233" s="40">
        <v>206.81</v>
      </c>
      <c r="BB233" s="40">
        <v>213.52</v>
      </c>
      <c r="BC233" s="40">
        <v>220.44</v>
      </c>
      <c r="BD233" s="40">
        <v>227.58</v>
      </c>
      <c r="BE233" s="40">
        <v>234.96</v>
      </c>
      <c r="BF233" s="40">
        <v>242.57</v>
      </c>
      <c r="BG233" s="40">
        <v>250.44</v>
      </c>
      <c r="BH233" s="40">
        <v>258.55</v>
      </c>
    </row>
    <row r="234" spans="2:60" ht="30" x14ac:dyDescent="0.25">
      <c r="B234" s="5"/>
      <c r="C234" s="102"/>
      <c r="D234" s="82" t="s">
        <v>139</v>
      </c>
      <c r="E234" s="39"/>
      <c r="F234" s="39"/>
      <c r="G234" s="39"/>
      <c r="H234" s="82" t="s">
        <v>133</v>
      </c>
      <c r="I234" s="40">
        <v>50.37</v>
      </c>
      <c r="J234" s="40">
        <v>53.14</v>
      </c>
      <c r="K234" s="40">
        <v>55</v>
      </c>
      <c r="L234" s="40">
        <v>57.27</v>
      </c>
      <c r="M234" s="40">
        <v>59.86</v>
      </c>
      <c r="N234" s="40">
        <v>69.260000000000005</v>
      </c>
      <c r="O234" s="40">
        <v>74.06</v>
      </c>
      <c r="P234" s="40">
        <v>76.48</v>
      </c>
      <c r="Q234" s="40">
        <v>78.930000000000007</v>
      </c>
      <c r="R234" s="40">
        <v>81.38</v>
      </c>
      <c r="S234" s="40">
        <v>83.9</v>
      </c>
      <c r="T234" s="40">
        <v>86.62</v>
      </c>
      <c r="U234" s="40">
        <v>89.43</v>
      </c>
      <c r="V234" s="40">
        <v>92.33</v>
      </c>
      <c r="W234" s="40">
        <v>95.32</v>
      </c>
      <c r="X234" s="40">
        <v>98.41</v>
      </c>
      <c r="Y234" s="40">
        <v>101.6</v>
      </c>
      <c r="Z234" s="40">
        <v>104.89</v>
      </c>
      <c r="AA234" s="40">
        <v>108.29</v>
      </c>
      <c r="AB234" s="40">
        <v>111.8</v>
      </c>
      <c r="AC234" s="40">
        <v>115.42</v>
      </c>
      <c r="AD234" s="40">
        <v>119.17</v>
      </c>
      <c r="AE234" s="40">
        <v>123.03</v>
      </c>
      <c r="AF234" s="40">
        <v>127.02</v>
      </c>
      <c r="AG234" s="40">
        <v>131.13</v>
      </c>
      <c r="AH234" s="40">
        <v>135.38</v>
      </c>
      <c r="AI234" s="40">
        <v>139.77000000000001</v>
      </c>
      <c r="AJ234" s="40">
        <v>144.30000000000001</v>
      </c>
      <c r="AK234" s="40">
        <v>148.97999999999999</v>
      </c>
      <c r="AL234" s="40">
        <v>153.81</v>
      </c>
      <c r="AM234" s="40">
        <v>158.79</v>
      </c>
      <c r="AN234" s="40">
        <v>163.94</v>
      </c>
      <c r="AO234" s="40">
        <v>169.25</v>
      </c>
      <c r="AP234" s="40">
        <v>174.74</v>
      </c>
      <c r="AQ234" s="40">
        <v>180.4</v>
      </c>
      <c r="AR234" s="40">
        <v>186.25</v>
      </c>
      <c r="AS234" s="40">
        <v>192.28</v>
      </c>
      <c r="AT234" s="40">
        <v>198.52</v>
      </c>
      <c r="AU234" s="40">
        <v>204.95</v>
      </c>
      <c r="AV234" s="40">
        <v>211.59</v>
      </c>
      <c r="AW234" s="40">
        <v>218.45</v>
      </c>
      <c r="AX234" s="40">
        <v>225.53</v>
      </c>
      <c r="AY234" s="40">
        <v>232.84</v>
      </c>
      <c r="AZ234" s="40">
        <v>240.39</v>
      </c>
      <c r="BA234" s="40">
        <v>248.18</v>
      </c>
      <c r="BB234" s="40">
        <v>256.22000000000003</v>
      </c>
      <c r="BC234" s="40">
        <v>264.52999999999997</v>
      </c>
      <c r="BD234" s="40">
        <v>273.10000000000002</v>
      </c>
      <c r="BE234" s="40">
        <v>281.95</v>
      </c>
      <c r="BF234" s="40">
        <v>291.08999999999997</v>
      </c>
      <c r="BG234" s="40">
        <v>300.52</v>
      </c>
      <c r="BH234" s="40">
        <v>310.26</v>
      </c>
    </row>
    <row r="235" spans="2:60" ht="30" x14ac:dyDescent="0.25">
      <c r="B235" s="5"/>
      <c r="C235" s="102"/>
      <c r="D235" s="82" t="s">
        <v>140</v>
      </c>
      <c r="E235" s="39"/>
      <c r="F235" s="39"/>
      <c r="G235" s="39"/>
      <c r="H235" s="82" t="s">
        <v>133</v>
      </c>
      <c r="I235" s="40">
        <v>55.97</v>
      </c>
      <c r="J235" s="40">
        <v>59.04</v>
      </c>
      <c r="K235" s="40">
        <v>61.11</v>
      </c>
      <c r="L235" s="40">
        <v>63.63</v>
      </c>
      <c r="M235" s="40">
        <v>66.510000000000005</v>
      </c>
      <c r="N235" s="40">
        <v>76.959999999999994</v>
      </c>
      <c r="O235" s="40">
        <v>82.29</v>
      </c>
      <c r="P235" s="40">
        <v>84.98</v>
      </c>
      <c r="Q235" s="40">
        <v>87.7</v>
      </c>
      <c r="R235" s="40">
        <v>90.43</v>
      </c>
      <c r="S235" s="40">
        <v>93.22</v>
      </c>
      <c r="T235" s="40">
        <v>96.25</v>
      </c>
      <c r="U235" s="40">
        <v>99.37</v>
      </c>
      <c r="V235" s="40">
        <v>102.59</v>
      </c>
      <c r="W235" s="40">
        <v>105.91</v>
      </c>
      <c r="X235" s="40">
        <v>109.34</v>
      </c>
      <c r="Y235" s="40">
        <v>112.89</v>
      </c>
      <c r="Z235" s="40">
        <v>116.55</v>
      </c>
      <c r="AA235" s="40">
        <v>120.32</v>
      </c>
      <c r="AB235" s="40">
        <v>124.22</v>
      </c>
      <c r="AC235" s="40">
        <v>128.25</v>
      </c>
      <c r="AD235" s="40">
        <v>132.41</v>
      </c>
      <c r="AE235" s="40">
        <v>136.69999999999999</v>
      </c>
      <c r="AF235" s="40">
        <v>141.13</v>
      </c>
      <c r="AG235" s="40">
        <v>145.69999999999999</v>
      </c>
      <c r="AH235" s="40">
        <v>150.41999999999999</v>
      </c>
      <c r="AI235" s="40">
        <v>155.30000000000001</v>
      </c>
      <c r="AJ235" s="40">
        <v>160.33000000000001</v>
      </c>
      <c r="AK235" s="40">
        <v>165.53</v>
      </c>
      <c r="AL235" s="40">
        <v>170.9</v>
      </c>
      <c r="AM235" s="40">
        <v>176.43</v>
      </c>
      <c r="AN235" s="40">
        <v>182.15</v>
      </c>
      <c r="AO235" s="40">
        <v>188.06</v>
      </c>
      <c r="AP235" s="40">
        <v>194.15</v>
      </c>
      <c r="AQ235" s="40">
        <v>200.44</v>
      </c>
      <c r="AR235" s="40">
        <v>206.94</v>
      </c>
      <c r="AS235" s="40">
        <v>213.65</v>
      </c>
      <c r="AT235" s="40">
        <v>220.57</v>
      </c>
      <c r="AU235" s="40">
        <v>227.72</v>
      </c>
      <c r="AV235" s="40">
        <v>235.1</v>
      </c>
      <c r="AW235" s="40">
        <v>242.72</v>
      </c>
      <c r="AX235" s="40">
        <v>250.59</v>
      </c>
      <c r="AY235" s="40">
        <v>258.70999999999998</v>
      </c>
      <c r="AZ235" s="40">
        <v>267.10000000000002</v>
      </c>
      <c r="BA235" s="40">
        <v>275.75</v>
      </c>
      <c r="BB235" s="40">
        <v>284.69</v>
      </c>
      <c r="BC235" s="40">
        <v>293.92</v>
      </c>
      <c r="BD235" s="40">
        <v>303.44</v>
      </c>
      <c r="BE235" s="40">
        <v>313.27999999999997</v>
      </c>
      <c r="BF235" s="40">
        <v>323.43</v>
      </c>
      <c r="BG235" s="40">
        <v>333.92</v>
      </c>
      <c r="BH235" s="40">
        <v>344.74</v>
      </c>
    </row>
    <row r="236" spans="2:60" ht="30" x14ac:dyDescent="0.25">
      <c r="B236" s="5"/>
      <c r="C236" s="102"/>
      <c r="D236" s="82" t="s">
        <v>141</v>
      </c>
      <c r="E236" s="39"/>
      <c r="F236" s="39"/>
      <c r="G236" s="39"/>
      <c r="H236" s="82" t="s">
        <v>133</v>
      </c>
      <c r="I236" s="40">
        <v>64.36</v>
      </c>
      <c r="J236" s="40">
        <v>67.900000000000006</v>
      </c>
      <c r="K236" s="40">
        <v>70.28</v>
      </c>
      <c r="L236" s="40">
        <v>73.17</v>
      </c>
      <c r="M236" s="40">
        <v>76.48</v>
      </c>
      <c r="N236" s="40">
        <v>88.5</v>
      </c>
      <c r="O236" s="40">
        <v>94.63</v>
      </c>
      <c r="P236" s="40">
        <v>97.73</v>
      </c>
      <c r="Q236" s="40">
        <v>100.86</v>
      </c>
      <c r="R236" s="40">
        <v>103.99</v>
      </c>
      <c r="S236" s="40">
        <v>107.21</v>
      </c>
      <c r="T236" s="40">
        <v>110.68</v>
      </c>
      <c r="U236" s="40">
        <v>114.27</v>
      </c>
      <c r="V236" s="40">
        <v>117.97</v>
      </c>
      <c r="W236" s="40">
        <v>121.8</v>
      </c>
      <c r="X236" s="40">
        <v>125.74</v>
      </c>
      <c r="Y236" s="40">
        <v>129.82</v>
      </c>
      <c r="Z236" s="40">
        <v>134.03</v>
      </c>
      <c r="AA236" s="40">
        <v>138.37</v>
      </c>
      <c r="AB236" s="40">
        <v>142.86000000000001</v>
      </c>
      <c r="AC236" s="40">
        <v>147.49</v>
      </c>
      <c r="AD236" s="40">
        <v>152.27000000000001</v>
      </c>
      <c r="AE236" s="40">
        <v>157.19999999999999</v>
      </c>
      <c r="AF236" s="40">
        <v>162.30000000000001</v>
      </c>
      <c r="AG236" s="40">
        <v>167.56</v>
      </c>
      <c r="AH236" s="40">
        <v>172.99</v>
      </c>
      <c r="AI236" s="40">
        <v>178.6</v>
      </c>
      <c r="AJ236" s="40">
        <v>184.38</v>
      </c>
      <c r="AK236" s="40">
        <v>190.36</v>
      </c>
      <c r="AL236" s="40">
        <v>196.53</v>
      </c>
      <c r="AM236" s="40">
        <v>202.9</v>
      </c>
      <c r="AN236" s="40">
        <v>209.48</v>
      </c>
      <c r="AO236" s="40">
        <v>216.26</v>
      </c>
      <c r="AP236" s="40">
        <v>223.27</v>
      </c>
      <c r="AQ236" s="40">
        <v>230.51</v>
      </c>
      <c r="AR236" s="40">
        <v>237.98</v>
      </c>
      <c r="AS236" s="40">
        <v>245.7</v>
      </c>
      <c r="AT236" s="40">
        <v>253.66</v>
      </c>
      <c r="AU236" s="40">
        <v>261.88</v>
      </c>
      <c r="AV236" s="40">
        <v>270.37</v>
      </c>
      <c r="AW236" s="40">
        <v>279.13</v>
      </c>
      <c r="AX236" s="40">
        <v>288.18</v>
      </c>
      <c r="AY236" s="40">
        <v>297.52</v>
      </c>
      <c r="AZ236" s="40">
        <v>307.16000000000003</v>
      </c>
      <c r="BA236" s="40">
        <v>317.12</v>
      </c>
      <c r="BB236" s="40">
        <v>327.39</v>
      </c>
      <c r="BC236" s="40">
        <v>338.01</v>
      </c>
      <c r="BD236" s="40">
        <v>348.96</v>
      </c>
      <c r="BE236" s="40">
        <v>360.27</v>
      </c>
      <c r="BF236" s="40">
        <v>371.95</v>
      </c>
      <c r="BG236" s="40">
        <v>384</v>
      </c>
      <c r="BH236" s="40">
        <v>396.45</v>
      </c>
    </row>
    <row r="237" spans="2:60" ht="30" x14ac:dyDescent="0.25">
      <c r="B237" s="5"/>
      <c r="C237" s="102"/>
      <c r="D237" s="82" t="s">
        <v>142</v>
      </c>
      <c r="E237" s="39"/>
      <c r="F237" s="39"/>
      <c r="G237" s="39"/>
      <c r="H237" s="82" t="s">
        <v>133</v>
      </c>
      <c r="I237" s="40">
        <v>69.959999999999994</v>
      </c>
      <c r="J237" s="40">
        <v>73.8</v>
      </c>
      <c r="K237" s="40">
        <v>76.39</v>
      </c>
      <c r="L237" s="40">
        <v>79.540000000000006</v>
      </c>
      <c r="M237" s="40">
        <v>83.13</v>
      </c>
      <c r="N237" s="40">
        <v>96.19</v>
      </c>
      <c r="O237" s="40">
        <v>102.86</v>
      </c>
      <c r="P237" s="40">
        <v>106.23</v>
      </c>
      <c r="Q237" s="40">
        <v>109.63</v>
      </c>
      <c r="R237" s="40">
        <v>113.03</v>
      </c>
      <c r="S237" s="40">
        <v>116.53</v>
      </c>
      <c r="T237" s="40">
        <v>120.31</v>
      </c>
      <c r="U237" s="40">
        <v>124.21</v>
      </c>
      <c r="V237" s="40">
        <v>128.22999999999999</v>
      </c>
      <c r="W237" s="40">
        <v>132.38999999999999</v>
      </c>
      <c r="X237" s="40">
        <v>136.68</v>
      </c>
      <c r="Y237" s="40">
        <v>141.11000000000001</v>
      </c>
      <c r="Z237" s="40">
        <v>145.68</v>
      </c>
      <c r="AA237" s="40">
        <v>150.4</v>
      </c>
      <c r="AB237" s="40">
        <v>155.28</v>
      </c>
      <c r="AC237" s="40">
        <v>160.31</v>
      </c>
      <c r="AD237" s="40">
        <v>165.51</v>
      </c>
      <c r="AE237" s="40">
        <v>170.87</v>
      </c>
      <c r="AF237" s="40">
        <v>176.41</v>
      </c>
      <c r="AG237" s="40">
        <v>182.13</v>
      </c>
      <c r="AH237" s="40">
        <v>188.03</v>
      </c>
      <c r="AI237" s="40">
        <v>194.13</v>
      </c>
      <c r="AJ237" s="40">
        <v>200.42</v>
      </c>
      <c r="AK237" s="40">
        <v>206.91</v>
      </c>
      <c r="AL237" s="40">
        <v>213.62</v>
      </c>
      <c r="AM237" s="40">
        <v>220.54</v>
      </c>
      <c r="AN237" s="40">
        <v>227.69</v>
      </c>
      <c r="AO237" s="40">
        <v>235.07</v>
      </c>
      <c r="AP237" s="40">
        <v>242.69</v>
      </c>
      <c r="AQ237" s="40">
        <v>250.56</v>
      </c>
      <c r="AR237" s="40">
        <v>258.68</v>
      </c>
      <c r="AS237" s="40">
        <v>267.06</v>
      </c>
      <c r="AT237" s="40">
        <v>275.72000000000003</v>
      </c>
      <c r="AU237" s="40">
        <v>284.64999999999998</v>
      </c>
      <c r="AV237" s="40">
        <v>293.88</v>
      </c>
      <c r="AW237" s="40">
        <v>303.39999999999998</v>
      </c>
      <c r="AX237" s="40">
        <v>313.24</v>
      </c>
      <c r="AY237" s="40">
        <v>323.39</v>
      </c>
      <c r="AZ237" s="40">
        <v>333.87</v>
      </c>
      <c r="BA237" s="40">
        <v>344.69</v>
      </c>
      <c r="BB237" s="40">
        <v>355.86</v>
      </c>
      <c r="BC237" s="40">
        <v>367.4</v>
      </c>
      <c r="BD237" s="40">
        <v>379.31</v>
      </c>
      <c r="BE237" s="40">
        <v>391.6</v>
      </c>
      <c r="BF237" s="40">
        <v>404.29</v>
      </c>
      <c r="BG237" s="40">
        <v>417.39</v>
      </c>
      <c r="BH237" s="40">
        <v>430.92</v>
      </c>
    </row>
    <row r="238" spans="2:60" ht="30" x14ac:dyDescent="0.25">
      <c r="B238" s="5"/>
      <c r="C238" s="102"/>
      <c r="D238" s="82" t="s">
        <v>143</v>
      </c>
      <c r="E238" s="39"/>
      <c r="F238" s="39"/>
      <c r="G238" s="39"/>
      <c r="H238" s="82" t="s">
        <v>133</v>
      </c>
      <c r="I238" s="40">
        <v>78.349999999999994</v>
      </c>
      <c r="J238" s="40">
        <v>82.66</v>
      </c>
      <c r="K238" s="40">
        <v>85.56</v>
      </c>
      <c r="L238" s="40">
        <v>89.08</v>
      </c>
      <c r="M238" s="40">
        <v>93.11</v>
      </c>
      <c r="N238" s="40">
        <v>107.74</v>
      </c>
      <c r="O238" s="40">
        <v>115.2</v>
      </c>
      <c r="P238" s="40">
        <v>118.97</v>
      </c>
      <c r="Q238" s="40">
        <v>122.78</v>
      </c>
      <c r="R238" s="40">
        <v>126.6</v>
      </c>
      <c r="S238" s="40">
        <v>130.51</v>
      </c>
      <c r="T238" s="40">
        <v>134.74</v>
      </c>
      <c r="U238" s="40">
        <v>139.11000000000001</v>
      </c>
      <c r="V238" s="40">
        <v>143.62</v>
      </c>
      <c r="W238" s="40">
        <v>148.27000000000001</v>
      </c>
      <c r="X238" s="40">
        <v>153.08000000000001</v>
      </c>
      <c r="Y238" s="40">
        <v>158.04</v>
      </c>
      <c r="Z238" s="40">
        <v>163.16</v>
      </c>
      <c r="AA238" s="40">
        <v>168.45</v>
      </c>
      <c r="AB238" s="40">
        <v>173.91</v>
      </c>
      <c r="AC238" s="40">
        <v>179.55</v>
      </c>
      <c r="AD238" s="40">
        <v>185.37</v>
      </c>
      <c r="AE238" s="40">
        <v>191.38</v>
      </c>
      <c r="AF238" s="40">
        <v>197.58</v>
      </c>
      <c r="AG238" s="40">
        <v>203.98</v>
      </c>
      <c r="AH238" s="40">
        <v>210.59</v>
      </c>
      <c r="AI238" s="40">
        <v>217.42</v>
      </c>
      <c r="AJ238" s="40">
        <v>224.47</v>
      </c>
      <c r="AK238" s="40">
        <v>231.74</v>
      </c>
      <c r="AL238" s="40">
        <v>239.25</v>
      </c>
      <c r="AM238" s="40">
        <v>247.01</v>
      </c>
      <c r="AN238" s="40">
        <v>255.01</v>
      </c>
      <c r="AO238" s="40">
        <v>263.27999999999997</v>
      </c>
      <c r="AP238" s="40">
        <v>271.81</v>
      </c>
      <c r="AQ238" s="40">
        <v>280.62</v>
      </c>
      <c r="AR238" s="40">
        <v>289.72000000000003</v>
      </c>
      <c r="AS238" s="40">
        <v>299.11</v>
      </c>
      <c r="AT238" s="40">
        <v>308.8</v>
      </c>
      <c r="AU238" s="40">
        <v>318.81</v>
      </c>
      <c r="AV238" s="40">
        <v>329.14</v>
      </c>
      <c r="AW238" s="40">
        <v>339.81</v>
      </c>
      <c r="AX238" s="40">
        <v>350.83</v>
      </c>
      <c r="AY238" s="40">
        <v>362.2</v>
      </c>
      <c r="AZ238" s="40">
        <v>373.93</v>
      </c>
      <c r="BA238" s="40">
        <v>386.05</v>
      </c>
      <c r="BB238" s="40">
        <v>398.57</v>
      </c>
      <c r="BC238" s="40">
        <v>411.49</v>
      </c>
      <c r="BD238" s="40">
        <v>424.82</v>
      </c>
      <c r="BE238" s="40">
        <v>438.59</v>
      </c>
      <c r="BF238" s="40">
        <v>452.81</v>
      </c>
      <c r="BG238" s="40">
        <v>467.48</v>
      </c>
      <c r="BH238" s="40">
        <v>482.63</v>
      </c>
    </row>
    <row r="239" spans="2:60" ht="30" x14ac:dyDescent="0.25">
      <c r="B239" s="5"/>
      <c r="C239" s="102"/>
      <c r="D239" s="82" t="s">
        <v>144</v>
      </c>
      <c r="E239" s="39"/>
      <c r="F239" s="39"/>
      <c r="G239" s="39"/>
      <c r="H239" s="82" t="s">
        <v>133</v>
      </c>
      <c r="I239" s="40">
        <v>83.95</v>
      </c>
      <c r="J239" s="40">
        <v>88.56</v>
      </c>
      <c r="K239" s="40">
        <v>91.67</v>
      </c>
      <c r="L239" s="40">
        <v>95.44</v>
      </c>
      <c r="M239" s="40">
        <v>99.76</v>
      </c>
      <c r="N239" s="40">
        <v>115.43</v>
      </c>
      <c r="O239" s="40">
        <v>123.43</v>
      </c>
      <c r="P239" s="40">
        <v>127.47</v>
      </c>
      <c r="Q239" s="40">
        <v>131.55000000000001</v>
      </c>
      <c r="R239" s="40">
        <v>135.63999999999999</v>
      </c>
      <c r="S239" s="40">
        <v>139.84</v>
      </c>
      <c r="T239" s="40">
        <v>144.37</v>
      </c>
      <c r="U239" s="40">
        <v>149.05000000000001</v>
      </c>
      <c r="V239" s="40">
        <v>153.88</v>
      </c>
      <c r="W239" s="40">
        <v>158.87</v>
      </c>
      <c r="X239" s="40">
        <v>164.02</v>
      </c>
      <c r="Y239" s="40">
        <v>169.33</v>
      </c>
      <c r="Z239" s="40">
        <v>174.82</v>
      </c>
      <c r="AA239" s="40">
        <v>180.49</v>
      </c>
      <c r="AB239" s="40">
        <v>186.34</v>
      </c>
      <c r="AC239" s="40">
        <v>192.37</v>
      </c>
      <c r="AD239" s="40">
        <v>198.61</v>
      </c>
      <c r="AE239" s="40">
        <v>205.05</v>
      </c>
      <c r="AF239" s="40">
        <v>211.69</v>
      </c>
      <c r="AG239" s="40">
        <v>218.55</v>
      </c>
      <c r="AH239" s="40">
        <v>225.64</v>
      </c>
      <c r="AI239" s="40">
        <v>232.95</v>
      </c>
      <c r="AJ239" s="40">
        <v>240.5</v>
      </c>
      <c r="AK239" s="40">
        <v>248.3</v>
      </c>
      <c r="AL239" s="40">
        <v>256.33999999999997</v>
      </c>
      <c r="AM239" s="40">
        <v>264.64999999999998</v>
      </c>
      <c r="AN239" s="40">
        <v>273.23</v>
      </c>
      <c r="AO239" s="40">
        <v>282.08</v>
      </c>
      <c r="AP239" s="40">
        <v>291.23</v>
      </c>
      <c r="AQ239" s="40">
        <v>300.67</v>
      </c>
      <c r="AR239" s="40">
        <v>310.41000000000003</v>
      </c>
      <c r="AS239" s="40">
        <v>320.47000000000003</v>
      </c>
      <c r="AT239" s="40">
        <v>330.86</v>
      </c>
      <c r="AU239" s="40">
        <v>341.58</v>
      </c>
      <c r="AV239" s="40">
        <v>352.65</v>
      </c>
      <c r="AW239" s="40">
        <v>364.08</v>
      </c>
      <c r="AX239" s="40">
        <v>375.88</v>
      </c>
      <c r="AY239" s="40">
        <v>388.07</v>
      </c>
      <c r="AZ239" s="40">
        <v>400.64</v>
      </c>
      <c r="BA239" s="40">
        <v>413.63</v>
      </c>
      <c r="BB239" s="40">
        <v>427.04</v>
      </c>
      <c r="BC239" s="40">
        <v>440.88</v>
      </c>
      <c r="BD239" s="40">
        <v>455.17</v>
      </c>
      <c r="BE239" s="40">
        <v>469.92</v>
      </c>
      <c r="BF239" s="40">
        <v>485.15</v>
      </c>
      <c r="BG239" s="40">
        <v>500.87</v>
      </c>
      <c r="BH239" s="40">
        <v>517.11</v>
      </c>
    </row>
    <row r="240" spans="2:60" ht="30" x14ac:dyDescent="0.25">
      <c r="B240" s="5"/>
      <c r="C240" s="102"/>
      <c r="D240" s="82" t="s">
        <v>145</v>
      </c>
      <c r="E240" s="39"/>
      <c r="F240" s="39"/>
      <c r="G240" s="39"/>
      <c r="H240" s="82" t="s">
        <v>133</v>
      </c>
      <c r="I240" s="40">
        <v>92.34</v>
      </c>
      <c r="J240" s="40">
        <v>97.42</v>
      </c>
      <c r="K240" s="40">
        <v>100.84</v>
      </c>
      <c r="L240" s="40">
        <v>104.99</v>
      </c>
      <c r="M240" s="40">
        <v>109.74</v>
      </c>
      <c r="N240" s="40">
        <v>126.98</v>
      </c>
      <c r="O240" s="40">
        <v>135.78</v>
      </c>
      <c r="P240" s="40">
        <v>140.22</v>
      </c>
      <c r="Q240" s="40">
        <v>144.71</v>
      </c>
      <c r="R240" s="40">
        <v>149.19999999999999</v>
      </c>
      <c r="S240" s="40">
        <v>153.82</v>
      </c>
      <c r="T240" s="40">
        <v>158.81</v>
      </c>
      <c r="U240" s="40">
        <v>163.95</v>
      </c>
      <c r="V240" s="40">
        <v>169.27</v>
      </c>
      <c r="W240" s="40">
        <v>174.75</v>
      </c>
      <c r="X240" s="40">
        <v>180.42</v>
      </c>
      <c r="Y240" s="40">
        <v>186.26</v>
      </c>
      <c r="Z240" s="40">
        <v>192.3</v>
      </c>
      <c r="AA240" s="40">
        <v>198.53</v>
      </c>
      <c r="AB240" s="40">
        <v>204.97</v>
      </c>
      <c r="AC240" s="40">
        <v>211.61</v>
      </c>
      <c r="AD240" s="40">
        <v>218.47</v>
      </c>
      <c r="AE240" s="40">
        <v>225.55</v>
      </c>
      <c r="AF240" s="40">
        <v>232.86</v>
      </c>
      <c r="AG240" s="40">
        <v>240.41</v>
      </c>
      <c r="AH240" s="40">
        <v>248.2</v>
      </c>
      <c r="AI240" s="40">
        <v>256.25</v>
      </c>
      <c r="AJ240" s="40">
        <v>264.55</v>
      </c>
      <c r="AK240" s="40">
        <v>273.13</v>
      </c>
      <c r="AL240" s="40">
        <v>281.98</v>
      </c>
      <c r="AM240" s="40">
        <v>291.12</v>
      </c>
      <c r="AN240" s="40">
        <v>300.55</v>
      </c>
      <c r="AO240" s="40">
        <v>310.29000000000002</v>
      </c>
      <c r="AP240" s="40">
        <v>320.35000000000002</v>
      </c>
      <c r="AQ240" s="40">
        <v>330.73</v>
      </c>
      <c r="AR240" s="40">
        <v>341.45</v>
      </c>
      <c r="AS240" s="40">
        <v>352.52</v>
      </c>
      <c r="AT240" s="40">
        <v>363.95</v>
      </c>
      <c r="AU240" s="40">
        <v>375.74</v>
      </c>
      <c r="AV240" s="40">
        <v>387.92</v>
      </c>
      <c r="AW240" s="40">
        <v>400.49</v>
      </c>
      <c r="AX240" s="40">
        <v>413.47</v>
      </c>
      <c r="AY240" s="40">
        <v>426.87</v>
      </c>
      <c r="AZ240" s="40">
        <v>440.71</v>
      </c>
      <c r="BA240" s="40">
        <v>454.99</v>
      </c>
      <c r="BB240" s="40">
        <v>469.74</v>
      </c>
      <c r="BC240" s="40">
        <v>484.96</v>
      </c>
      <c r="BD240" s="40">
        <v>500.68</v>
      </c>
      <c r="BE240" s="40">
        <v>516.91</v>
      </c>
      <c r="BF240" s="40">
        <v>533.66</v>
      </c>
      <c r="BG240" s="40">
        <v>550.96</v>
      </c>
      <c r="BH240" s="40">
        <v>568.82000000000005</v>
      </c>
    </row>
    <row r="241" spans="2:60" ht="30" x14ac:dyDescent="0.25">
      <c r="B241" s="5"/>
      <c r="C241" s="102"/>
      <c r="D241" s="82" t="s">
        <v>146</v>
      </c>
      <c r="E241" s="39"/>
      <c r="F241" s="39"/>
      <c r="G241" s="39"/>
      <c r="H241" s="82" t="s">
        <v>133</v>
      </c>
      <c r="I241" s="40">
        <v>97.94</v>
      </c>
      <c r="J241" s="40">
        <v>103.32</v>
      </c>
      <c r="K241" s="40">
        <v>106.95</v>
      </c>
      <c r="L241" s="40">
        <v>111.35</v>
      </c>
      <c r="M241" s="40">
        <v>116.39</v>
      </c>
      <c r="N241" s="40">
        <v>134.66999999999999</v>
      </c>
      <c r="O241" s="40">
        <v>144</v>
      </c>
      <c r="P241" s="40">
        <v>148.72</v>
      </c>
      <c r="Q241" s="40">
        <v>153.47999999999999</v>
      </c>
      <c r="R241" s="40">
        <v>158.24</v>
      </c>
      <c r="S241" s="40">
        <v>163.13999999999999</v>
      </c>
      <c r="T241" s="40">
        <v>168.43</v>
      </c>
      <c r="U241" s="40">
        <v>173.89</v>
      </c>
      <c r="V241" s="40">
        <v>179.53</v>
      </c>
      <c r="W241" s="40">
        <v>185.34</v>
      </c>
      <c r="X241" s="40">
        <v>191.35</v>
      </c>
      <c r="Y241" s="40">
        <v>197.55</v>
      </c>
      <c r="Z241" s="40">
        <v>203.96</v>
      </c>
      <c r="AA241" s="40">
        <v>210.57</v>
      </c>
      <c r="AB241" s="40">
        <v>217.39</v>
      </c>
      <c r="AC241" s="40">
        <v>224.44</v>
      </c>
      <c r="AD241" s="40">
        <v>231.71</v>
      </c>
      <c r="AE241" s="40">
        <v>239.22</v>
      </c>
      <c r="AF241" s="40">
        <v>246.97</v>
      </c>
      <c r="AG241" s="40">
        <v>254.98</v>
      </c>
      <c r="AH241" s="40">
        <v>263.24</v>
      </c>
      <c r="AI241" s="40">
        <v>271.77999999999997</v>
      </c>
      <c r="AJ241" s="40">
        <v>280.58</v>
      </c>
      <c r="AK241" s="40">
        <v>289.68</v>
      </c>
      <c r="AL241" s="40">
        <v>299.07</v>
      </c>
      <c r="AM241" s="40">
        <v>308.76</v>
      </c>
      <c r="AN241" s="40">
        <v>318.77</v>
      </c>
      <c r="AO241" s="40">
        <v>329.1</v>
      </c>
      <c r="AP241" s="40">
        <v>339.77</v>
      </c>
      <c r="AQ241" s="40">
        <v>350.78</v>
      </c>
      <c r="AR241" s="40">
        <v>362.15</v>
      </c>
      <c r="AS241" s="40">
        <v>373.88</v>
      </c>
      <c r="AT241" s="40">
        <v>386</v>
      </c>
      <c r="AU241" s="40">
        <v>398.51</v>
      </c>
      <c r="AV241" s="40">
        <v>411.43</v>
      </c>
      <c r="AW241" s="40">
        <v>424.76</v>
      </c>
      <c r="AX241" s="40">
        <v>438.53</v>
      </c>
      <c r="AY241" s="40">
        <v>452.74</v>
      </c>
      <c r="AZ241" s="40">
        <v>467.42</v>
      </c>
      <c r="BA241" s="40">
        <v>482.57</v>
      </c>
      <c r="BB241" s="40">
        <v>498.21</v>
      </c>
      <c r="BC241" s="40">
        <v>514.36</v>
      </c>
      <c r="BD241" s="40">
        <v>531.03</v>
      </c>
      <c r="BE241" s="40">
        <v>548.24</v>
      </c>
      <c r="BF241" s="40">
        <v>566.01</v>
      </c>
      <c r="BG241" s="40">
        <v>584.35</v>
      </c>
      <c r="BH241" s="40">
        <v>603.29</v>
      </c>
    </row>
    <row r="242" spans="2:60" ht="30" x14ac:dyDescent="0.25">
      <c r="B242" s="5"/>
      <c r="C242" s="102"/>
      <c r="D242" s="82" t="s">
        <v>147</v>
      </c>
      <c r="E242" s="39"/>
      <c r="F242" s="39"/>
      <c r="G242" s="39"/>
      <c r="H242" s="82" t="s">
        <v>133</v>
      </c>
      <c r="I242" s="40">
        <v>106.34</v>
      </c>
      <c r="J242" s="40">
        <v>112.18</v>
      </c>
      <c r="K242" s="40">
        <v>116.11</v>
      </c>
      <c r="L242" s="40">
        <v>120.9</v>
      </c>
      <c r="M242" s="40">
        <v>126.36</v>
      </c>
      <c r="N242" s="40">
        <v>146.22</v>
      </c>
      <c r="O242" s="40">
        <v>156.35</v>
      </c>
      <c r="P242" s="40">
        <v>161.47</v>
      </c>
      <c r="Q242" s="40">
        <v>166.63</v>
      </c>
      <c r="R242" s="40">
        <v>171.81</v>
      </c>
      <c r="S242" s="40">
        <v>177.13</v>
      </c>
      <c r="T242" s="40">
        <v>182.87</v>
      </c>
      <c r="U242" s="40">
        <v>188.79</v>
      </c>
      <c r="V242" s="40">
        <v>194.91</v>
      </c>
      <c r="W242" s="40">
        <v>201.23</v>
      </c>
      <c r="X242" s="40">
        <v>207.75</v>
      </c>
      <c r="Y242" s="40">
        <v>214.49</v>
      </c>
      <c r="Z242" s="40">
        <v>221.44</v>
      </c>
      <c r="AA242" s="40">
        <v>228.61</v>
      </c>
      <c r="AB242" s="40">
        <v>236.02</v>
      </c>
      <c r="AC242" s="40">
        <v>243.67</v>
      </c>
      <c r="AD242" s="40">
        <v>251.57</v>
      </c>
      <c r="AE242" s="40">
        <v>259.73</v>
      </c>
      <c r="AF242" s="40">
        <v>268.14</v>
      </c>
      <c r="AG242" s="40">
        <v>276.83</v>
      </c>
      <c r="AH242" s="40">
        <v>285.81</v>
      </c>
      <c r="AI242" s="40">
        <v>295.07</v>
      </c>
      <c r="AJ242" s="40">
        <v>304.63</v>
      </c>
      <c r="AK242" s="40">
        <v>314.51</v>
      </c>
      <c r="AL242" s="40">
        <v>324.7</v>
      </c>
      <c r="AM242" s="40">
        <v>335.23</v>
      </c>
      <c r="AN242" s="40">
        <v>346.09</v>
      </c>
      <c r="AO242" s="40">
        <v>357.31</v>
      </c>
      <c r="AP242" s="40">
        <v>368.89</v>
      </c>
      <c r="AQ242" s="40">
        <v>380.84</v>
      </c>
      <c r="AR242" s="40">
        <v>393.19</v>
      </c>
      <c r="AS242" s="40">
        <v>405.93</v>
      </c>
      <c r="AT242" s="40">
        <v>419.09</v>
      </c>
      <c r="AU242" s="40">
        <v>432.67</v>
      </c>
      <c r="AV242" s="40">
        <v>446.69</v>
      </c>
      <c r="AW242" s="40">
        <v>461.17</v>
      </c>
      <c r="AX242" s="40">
        <v>476.12</v>
      </c>
      <c r="AY242" s="40">
        <v>491.55</v>
      </c>
      <c r="AZ242" s="40">
        <v>507.48</v>
      </c>
      <c r="BA242" s="40">
        <v>523.92999999999995</v>
      </c>
      <c r="BB242" s="40">
        <v>540.91</v>
      </c>
      <c r="BC242" s="40">
        <v>558.44000000000005</v>
      </c>
      <c r="BD242" s="40">
        <v>576.54</v>
      </c>
      <c r="BE242" s="40">
        <v>595.23</v>
      </c>
      <c r="BF242" s="40">
        <v>614.52</v>
      </c>
      <c r="BG242" s="40">
        <v>634.44000000000005</v>
      </c>
      <c r="BH242" s="40">
        <v>655</v>
      </c>
    </row>
    <row r="243" spans="2:60" ht="30" x14ac:dyDescent="0.25">
      <c r="B243" s="5"/>
      <c r="C243" s="102"/>
      <c r="D243" s="82" t="s">
        <v>148</v>
      </c>
      <c r="E243" s="39"/>
      <c r="F243" s="39"/>
      <c r="G243" s="39"/>
      <c r="H243" s="82" t="s">
        <v>133</v>
      </c>
      <c r="I243" s="40">
        <v>111.93</v>
      </c>
      <c r="J243" s="40">
        <v>118.08</v>
      </c>
      <c r="K243" s="40">
        <v>122.23</v>
      </c>
      <c r="L243" s="40">
        <v>127.26</v>
      </c>
      <c r="M243" s="40">
        <v>133.01</v>
      </c>
      <c r="N243" s="40">
        <v>153.91</v>
      </c>
      <c r="O243" s="40">
        <v>164.58</v>
      </c>
      <c r="P243" s="40">
        <v>169.96</v>
      </c>
      <c r="Q243" s="40">
        <v>175.4</v>
      </c>
      <c r="R243" s="40">
        <v>180.85</v>
      </c>
      <c r="S243" s="40">
        <v>186.45</v>
      </c>
      <c r="T243" s="40">
        <v>192.49</v>
      </c>
      <c r="U243" s="40">
        <v>198.73</v>
      </c>
      <c r="V243" s="40">
        <v>205.17</v>
      </c>
      <c r="W243" s="40">
        <v>211.82</v>
      </c>
      <c r="X243" s="40">
        <v>218.69</v>
      </c>
      <c r="Y243" s="40">
        <v>225.77</v>
      </c>
      <c r="Z243" s="40">
        <v>233.09</v>
      </c>
      <c r="AA243" s="40">
        <v>240.65</v>
      </c>
      <c r="AB243" s="40">
        <v>248.45</v>
      </c>
      <c r="AC243" s="40">
        <v>256.5</v>
      </c>
      <c r="AD243" s="40">
        <v>264.81</v>
      </c>
      <c r="AE243" s="40">
        <v>273.39999999999998</v>
      </c>
      <c r="AF243" s="40">
        <v>282.26</v>
      </c>
      <c r="AG243" s="40">
        <v>291.39999999999998</v>
      </c>
      <c r="AH243" s="40">
        <v>300.85000000000002</v>
      </c>
      <c r="AI243" s="40">
        <v>310.60000000000002</v>
      </c>
      <c r="AJ243" s="40">
        <v>320.67</v>
      </c>
      <c r="AK243" s="40">
        <v>331.06</v>
      </c>
      <c r="AL243" s="40">
        <v>341.79</v>
      </c>
      <c r="AM243" s="40">
        <v>352.87</v>
      </c>
      <c r="AN243" s="40">
        <v>364.31</v>
      </c>
      <c r="AO243" s="40">
        <v>376.11</v>
      </c>
      <c r="AP243" s="40">
        <v>388.3</v>
      </c>
      <c r="AQ243" s="40">
        <v>400.89</v>
      </c>
      <c r="AR243" s="40">
        <v>413.88</v>
      </c>
      <c r="AS243" s="40">
        <v>427.3</v>
      </c>
      <c r="AT243" s="40">
        <v>441.15</v>
      </c>
      <c r="AU243" s="40">
        <v>455.44</v>
      </c>
      <c r="AV243" s="40">
        <v>470.2</v>
      </c>
      <c r="AW243" s="40">
        <v>485.44</v>
      </c>
      <c r="AX243" s="40">
        <v>501.18</v>
      </c>
      <c r="AY243" s="40">
        <v>517.41999999999996</v>
      </c>
      <c r="AZ243" s="40">
        <v>534.19000000000005</v>
      </c>
      <c r="BA243" s="40">
        <v>551.51</v>
      </c>
      <c r="BB243" s="40">
        <v>569.38</v>
      </c>
      <c r="BC243" s="40">
        <v>587.84</v>
      </c>
      <c r="BD243" s="40">
        <v>606.89</v>
      </c>
      <c r="BE243" s="40">
        <v>626.55999999999995</v>
      </c>
      <c r="BF243" s="40">
        <v>646.87</v>
      </c>
      <c r="BG243" s="40">
        <v>667.83</v>
      </c>
      <c r="BH243" s="40">
        <v>689.48</v>
      </c>
    </row>
    <row r="244" spans="2:60" ht="30" x14ac:dyDescent="0.25">
      <c r="B244" s="5"/>
      <c r="C244" s="102"/>
      <c r="D244" s="82" t="s">
        <v>149</v>
      </c>
      <c r="E244" s="39"/>
      <c r="F244" s="39"/>
      <c r="G244" s="39"/>
      <c r="H244" s="82" t="s">
        <v>133</v>
      </c>
      <c r="I244" s="40">
        <v>120.33</v>
      </c>
      <c r="J244" s="40">
        <v>126.94</v>
      </c>
      <c r="K244" s="40">
        <v>131.38999999999999</v>
      </c>
      <c r="L244" s="40">
        <v>136.80000000000001</v>
      </c>
      <c r="M244" s="40">
        <v>142.99</v>
      </c>
      <c r="N244" s="40">
        <v>165.45</v>
      </c>
      <c r="O244" s="40">
        <v>176.92</v>
      </c>
      <c r="P244" s="40">
        <v>182.71</v>
      </c>
      <c r="Q244" s="40">
        <v>188.56</v>
      </c>
      <c r="R244" s="40">
        <v>194.41</v>
      </c>
      <c r="S244" s="40">
        <v>200.43</v>
      </c>
      <c r="T244" s="40">
        <v>206.93</v>
      </c>
      <c r="U244" s="40">
        <v>213.64</v>
      </c>
      <c r="V244" s="40">
        <v>220.56</v>
      </c>
      <c r="W244" s="40">
        <v>227.71</v>
      </c>
      <c r="X244" s="40">
        <v>235.09</v>
      </c>
      <c r="Y244" s="40">
        <v>242.71</v>
      </c>
      <c r="Z244" s="40">
        <v>250.57</v>
      </c>
      <c r="AA244" s="40">
        <v>258.7</v>
      </c>
      <c r="AB244" s="40">
        <v>267.08</v>
      </c>
      <c r="AC244" s="40">
        <v>275.74</v>
      </c>
      <c r="AD244" s="40">
        <v>284.67</v>
      </c>
      <c r="AE244" s="40">
        <v>293.89999999999998</v>
      </c>
      <c r="AF244" s="40">
        <v>303.43</v>
      </c>
      <c r="AG244" s="40">
        <v>313.26</v>
      </c>
      <c r="AH244" s="40">
        <v>323.41000000000003</v>
      </c>
      <c r="AI244" s="40">
        <v>333.9</v>
      </c>
      <c r="AJ244" s="40">
        <v>344.72</v>
      </c>
      <c r="AK244" s="40">
        <v>355.89</v>
      </c>
      <c r="AL244" s="40">
        <v>367.43</v>
      </c>
      <c r="AM244" s="40">
        <v>379.33</v>
      </c>
      <c r="AN244" s="40">
        <v>391.63</v>
      </c>
      <c r="AO244" s="40">
        <v>404.32</v>
      </c>
      <c r="AP244" s="40">
        <v>417.43</v>
      </c>
      <c r="AQ244" s="40">
        <v>430.96</v>
      </c>
      <c r="AR244" s="40">
        <v>444.92</v>
      </c>
      <c r="AS244" s="40">
        <v>459.34</v>
      </c>
      <c r="AT244" s="40">
        <v>474.23</v>
      </c>
      <c r="AU244" s="40">
        <v>489.6</v>
      </c>
      <c r="AV244" s="40">
        <v>505.47</v>
      </c>
      <c r="AW244" s="40">
        <v>521.85</v>
      </c>
      <c r="AX244" s="40">
        <v>538.77</v>
      </c>
      <c r="AY244" s="40">
        <v>556.23</v>
      </c>
      <c r="AZ244" s="40">
        <v>574.26</v>
      </c>
      <c r="BA244" s="40">
        <v>592.87</v>
      </c>
      <c r="BB244" s="40">
        <v>612.09</v>
      </c>
      <c r="BC244" s="40">
        <v>631.91999999999996</v>
      </c>
      <c r="BD244" s="40">
        <v>652.4</v>
      </c>
      <c r="BE244" s="40">
        <v>673.55</v>
      </c>
      <c r="BF244" s="40">
        <v>695.38</v>
      </c>
      <c r="BG244" s="40">
        <v>717.92</v>
      </c>
      <c r="BH244" s="40">
        <v>741.19</v>
      </c>
    </row>
    <row r="245" spans="2:60" ht="30" x14ac:dyDescent="0.25">
      <c r="B245" s="5"/>
      <c r="C245" s="102"/>
      <c r="D245" s="82" t="s">
        <v>150</v>
      </c>
      <c r="E245" s="39"/>
      <c r="F245" s="39"/>
      <c r="G245" s="39"/>
      <c r="H245" s="82" t="s">
        <v>133</v>
      </c>
      <c r="I245" s="40">
        <v>125.92</v>
      </c>
      <c r="J245" s="40">
        <v>132.84</v>
      </c>
      <c r="K245" s="40">
        <v>137.5</v>
      </c>
      <c r="L245" s="40">
        <v>143.16999999999999</v>
      </c>
      <c r="M245" s="40">
        <v>149.63999999999999</v>
      </c>
      <c r="N245" s="40">
        <v>173.15</v>
      </c>
      <c r="O245" s="40">
        <v>185.15</v>
      </c>
      <c r="P245" s="40">
        <v>191.21</v>
      </c>
      <c r="Q245" s="40">
        <v>197.33</v>
      </c>
      <c r="R245" s="40">
        <v>203.46</v>
      </c>
      <c r="S245" s="40">
        <v>209.75</v>
      </c>
      <c r="T245" s="40">
        <v>216.55</v>
      </c>
      <c r="U245" s="40">
        <v>223.57</v>
      </c>
      <c r="V245" s="40">
        <v>230.82</v>
      </c>
      <c r="W245" s="40">
        <v>238.3</v>
      </c>
      <c r="X245" s="40">
        <v>246.02</v>
      </c>
      <c r="Y245" s="40">
        <v>254</v>
      </c>
      <c r="Z245" s="40">
        <v>262.23</v>
      </c>
      <c r="AA245" s="40">
        <v>270.73</v>
      </c>
      <c r="AB245" s="40">
        <v>279.5</v>
      </c>
      <c r="AC245" s="40">
        <v>288.56</v>
      </c>
      <c r="AD245" s="40">
        <v>297.91000000000003</v>
      </c>
      <c r="AE245" s="40">
        <v>307.57</v>
      </c>
      <c r="AF245" s="40">
        <v>317.54000000000002</v>
      </c>
      <c r="AG245" s="40">
        <v>327.83</v>
      </c>
      <c r="AH245" s="40">
        <v>338.46</v>
      </c>
      <c r="AI245" s="40">
        <v>349.43</v>
      </c>
      <c r="AJ245" s="40">
        <v>360.75</v>
      </c>
      <c r="AK245" s="40">
        <v>372.44</v>
      </c>
      <c r="AL245" s="40">
        <v>384.51</v>
      </c>
      <c r="AM245" s="40">
        <v>396.98</v>
      </c>
      <c r="AN245" s="40">
        <v>409.84</v>
      </c>
      <c r="AO245" s="40">
        <v>423.13</v>
      </c>
      <c r="AP245" s="40">
        <v>436.84</v>
      </c>
      <c r="AQ245" s="40">
        <v>451</v>
      </c>
      <c r="AR245" s="40">
        <v>465.62</v>
      </c>
      <c r="AS245" s="40">
        <v>480.71</v>
      </c>
      <c r="AT245" s="40">
        <v>496.29</v>
      </c>
      <c r="AU245" s="40">
        <v>512.37</v>
      </c>
      <c r="AV245" s="40">
        <v>528.98</v>
      </c>
      <c r="AW245" s="40">
        <v>546.13</v>
      </c>
      <c r="AX245" s="40">
        <v>563.83000000000004</v>
      </c>
      <c r="AY245" s="40">
        <v>582.1</v>
      </c>
      <c r="AZ245" s="40">
        <v>600.97</v>
      </c>
      <c r="BA245" s="40">
        <v>620.44000000000005</v>
      </c>
      <c r="BB245" s="40">
        <v>640.54999999999995</v>
      </c>
      <c r="BC245" s="40">
        <v>661.32</v>
      </c>
      <c r="BD245" s="40">
        <v>682.75</v>
      </c>
      <c r="BE245" s="40">
        <v>704.88</v>
      </c>
      <c r="BF245" s="40">
        <v>727.72</v>
      </c>
      <c r="BG245" s="40">
        <v>751.31</v>
      </c>
      <c r="BH245" s="40">
        <v>775.66</v>
      </c>
    </row>
    <row r="246" spans="2:60" ht="30" x14ac:dyDescent="0.25">
      <c r="B246" s="5"/>
      <c r="C246" s="102"/>
      <c r="D246" s="82" t="s">
        <v>151</v>
      </c>
      <c r="E246" s="39"/>
      <c r="F246" s="39"/>
      <c r="G246" s="39"/>
      <c r="H246" s="82" t="s">
        <v>133</v>
      </c>
      <c r="I246" s="40">
        <v>134.32</v>
      </c>
      <c r="J246" s="40">
        <v>141.69999999999999</v>
      </c>
      <c r="K246" s="40">
        <v>146.66999999999999</v>
      </c>
      <c r="L246" s="40">
        <v>152.71</v>
      </c>
      <c r="M246" s="40">
        <v>159.62</v>
      </c>
      <c r="N246" s="40">
        <v>184.69</v>
      </c>
      <c r="O246" s="40">
        <v>197.49</v>
      </c>
      <c r="P246" s="40">
        <v>203.96</v>
      </c>
      <c r="Q246" s="40">
        <v>210.48</v>
      </c>
      <c r="R246" s="40">
        <v>217.02</v>
      </c>
      <c r="S246" s="40">
        <v>223.74</v>
      </c>
      <c r="T246" s="40">
        <v>230.99</v>
      </c>
      <c r="U246" s="40">
        <v>238.48</v>
      </c>
      <c r="V246" s="40">
        <v>246.21</v>
      </c>
      <c r="W246" s="40">
        <v>254.19</v>
      </c>
      <c r="X246" s="40">
        <v>262.42</v>
      </c>
      <c r="Y246" s="40">
        <v>270.93</v>
      </c>
      <c r="Z246" s="40">
        <v>279.70999999999998</v>
      </c>
      <c r="AA246" s="40">
        <v>288.77999999999997</v>
      </c>
      <c r="AB246" s="40">
        <v>298.14</v>
      </c>
      <c r="AC246" s="40">
        <v>307.8</v>
      </c>
      <c r="AD246" s="40">
        <v>317.77999999999997</v>
      </c>
      <c r="AE246" s="40">
        <v>328.07</v>
      </c>
      <c r="AF246" s="40">
        <v>338.71</v>
      </c>
      <c r="AG246" s="40">
        <v>349.69</v>
      </c>
      <c r="AH246" s="40">
        <v>361.02</v>
      </c>
      <c r="AI246" s="40">
        <v>372.72</v>
      </c>
      <c r="AJ246" s="40">
        <v>384.8</v>
      </c>
      <c r="AK246" s="40">
        <v>397.27</v>
      </c>
      <c r="AL246" s="40">
        <v>410.15</v>
      </c>
      <c r="AM246" s="40">
        <v>423.44</v>
      </c>
      <c r="AN246" s="40">
        <v>437.17</v>
      </c>
      <c r="AO246" s="40">
        <v>451.34</v>
      </c>
      <c r="AP246" s="40">
        <v>465.96</v>
      </c>
      <c r="AQ246" s="40">
        <v>481.07</v>
      </c>
      <c r="AR246" s="40">
        <v>496.66</v>
      </c>
      <c r="AS246" s="40">
        <v>512.76</v>
      </c>
      <c r="AT246" s="40">
        <v>529.37</v>
      </c>
      <c r="AU246" s="40">
        <v>546.53</v>
      </c>
      <c r="AV246" s="40">
        <v>564.25</v>
      </c>
      <c r="AW246" s="40">
        <v>582.53</v>
      </c>
      <c r="AX246" s="40">
        <v>601.41</v>
      </c>
      <c r="AY246" s="40">
        <v>620.91</v>
      </c>
      <c r="AZ246" s="40">
        <v>641.03</v>
      </c>
      <c r="BA246" s="40">
        <v>661.81</v>
      </c>
      <c r="BB246" s="40">
        <v>683.26</v>
      </c>
      <c r="BC246" s="40">
        <v>705.4</v>
      </c>
      <c r="BD246" s="40">
        <v>728.27</v>
      </c>
      <c r="BE246" s="40">
        <v>751.87</v>
      </c>
      <c r="BF246" s="40">
        <v>776.24</v>
      </c>
      <c r="BG246" s="40">
        <v>801.4</v>
      </c>
      <c r="BH246" s="40">
        <v>827.37</v>
      </c>
    </row>
    <row r="247" spans="2:60" ht="30" x14ac:dyDescent="0.25">
      <c r="B247" s="5"/>
      <c r="C247" s="102"/>
      <c r="D247" s="82" t="s">
        <v>152</v>
      </c>
      <c r="E247" s="39"/>
      <c r="F247" s="39"/>
      <c r="G247" s="39"/>
      <c r="H247" s="82" t="s">
        <v>133</v>
      </c>
      <c r="I247" s="40">
        <v>139.91999999999999</v>
      </c>
      <c r="J247" s="40">
        <v>147.6</v>
      </c>
      <c r="K247" s="40">
        <v>152.78</v>
      </c>
      <c r="L247" s="40">
        <v>159.07</v>
      </c>
      <c r="M247" s="40">
        <v>166.27</v>
      </c>
      <c r="N247" s="40">
        <v>192.39</v>
      </c>
      <c r="O247" s="40">
        <v>205.72</v>
      </c>
      <c r="P247" s="40">
        <v>212.46</v>
      </c>
      <c r="Q247" s="40">
        <v>219.25</v>
      </c>
      <c r="R247" s="40">
        <v>226.06</v>
      </c>
      <c r="S247" s="40">
        <v>233.06</v>
      </c>
      <c r="T247" s="40">
        <v>240.61</v>
      </c>
      <c r="U247" s="40">
        <v>248.41</v>
      </c>
      <c r="V247" s="40">
        <v>256.45999999999998</v>
      </c>
      <c r="W247" s="40">
        <v>264.77999999999997</v>
      </c>
      <c r="X247" s="40">
        <v>273.36</v>
      </c>
      <c r="Y247" s="40">
        <v>282.22000000000003</v>
      </c>
      <c r="Z247" s="40">
        <v>291.37</v>
      </c>
      <c r="AA247" s="40">
        <v>300.81</v>
      </c>
      <c r="AB247" s="40">
        <v>310.56</v>
      </c>
      <c r="AC247" s="40">
        <v>320.62</v>
      </c>
      <c r="AD247" s="40">
        <v>331.02</v>
      </c>
      <c r="AE247" s="40">
        <v>341.74</v>
      </c>
      <c r="AF247" s="40">
        <v>352.82</v>
      </c>
      <c r="AG247" s="40">
        <v>364.26</v>
      </c>
      <c r="AH247" s="40">
        <v>376.06</v>
      </c>
      <c r="AI247" s="40">
        <v>388.25</v>
      </c>
      <c r="AJ247" s="40">
        <v>400.83</v>
      </c>
      <c r="AK247" s="40">
        <v>413.83</v>
      </c>
      <c r="AL247" s="40">
        <v>427.24</v>
      </c>
      <c r="AM247" s="40">
        <v>441.09</v>
      </c>
      <c r="AN247" s="40">
        <v>455.38</v>
      </c>
      <c r="AO247" s="40">
        <v>470.14</v>
      </c>
      <c r="AP247" s="40">
        <v>485.38</v>
      </c>
      <c r="AQ247" s="40">
        <v>501.11</v>
      </c>
      <c r="AR247" s="40">
        <v>517.35</v>
      </c>
      <c r="AS247" s="40">
        <v>534.12</v>
      </c>
      <c r="AT247" s="40">
        <v>551.42999999999995</v>
      </c>
      <c r="AU247" s="40">
        <v>569.29999999999995</v>
      </c>
      <c r="AV247" s="40">
        <v>587.76</v>
      </c>
      <c r="AW247" s="40">
        <v>606.80999999999995</v>
      </c>
      <c r="AX247" s="40">
        <v>626.47</v>
      </c>
      <c r="AY247" s="40">
        <v>646.78</v>
      </c>
      <c r="AZ247" s="40">
        <v>667.74</v>
      </c>
      <c r="BA247" s="40">
        <v>689.38</v>
      </c>
      <c r="BB247" s="40">
        <v>711.73</v>
      </c>
      <c r="BC247" s="40">
        <v>734.79</v>
      </c>
      <c r="BD247" s="40">
        <v>758.61</v>
      </c>
      <c r="BE247" s="40">
        <v>783.2</v>
      </c>
      <c r="BF247" s="40">
        <v>808.58</v>
      </c>
      <c r="BG247" s="40">
        <v>834.79</v>
      </c>
      <c r="BH247" s="40">
        <v>861.85</v>
      </c>
    </row>
    <row r="248" spans="2:60" ht="30" x14ac:dyDescent="0.25">
      <c r="B248" s="5"/>
      <c r="C248" s="102"/>
      <c r="D248" s="82" t="s">
        <v>153</v>
      </c>
      <c r="E248" s="39"/>
      <c r="F248" s="39"/>
      <c r="G248" s="39"/>
      <c r="H248" s="82" t="s">
        <v>133</v>
      </c>
      <c r="I248" s="40">
        <v>173.5</v>
      </c>
      <c r="J248" s="40">
        <v>183.02</v>
      </c>
      <c r="K248" s="40">
        <v>189.45</v>
      </c>
      <c r="L248" s="40">
        <v>197.25</v>
      </c>
      <c r="M248" s="40">
        <v>206.17</v>
      </c>
      <c r="N248" s="40">
        <v>238.56</v>
      </c>
      <c r="O248" s="40">
        <v>255.09</v>
      </c>
      <c r="P248" s="40">
        <v>263.44</v>
      </c>
      <c r="Q248" s="40">
        <v>271.87</v>
      </c>
      <c r="R248" s="40">
        <v>280.32</v>
      </c>
      <c r="S248" s="40">
        <v>289</v>
      </c>
      <c r="T248" s="40">
        <v>298.36</v>
      </c>
      <c r="U248" s="40">
        <v>308.02999999999997</v>
      </c>
      <c r="V248" s="40">
        <v>318.02</v>
      </c>
      <c r="W248" s="40">
        <v>328.32</v>
      </c>
      <c r="X248" s="40">
        <v>338.96</v>
      </c>
      <c r="Y248" s="40">
        <v>349.95</v>
      </c>
      <c r="Z248" s="40">
        <v>361.29</v>
      </c>
      <c r="AA248" s="40">
        <v>373</v>
      </c>
      <c r="AB248" s="40">
        <v>385.09</v>
      </c>
      <c r="AC248" s="40">
        <v>397.57</v>
      </c>
      <c r="AD248" s="40">
        <v>410.46</v>
      </c>
      <c r="AE248" s="40">
        <v>423.76</v>
      </c>
      <c r="AF248" s="40">
        <v>437.5</v>
      </c>
      <c r="AG248" s="40">
        <v>451.68</v>
      </c>
      <c r="AH248" s="40">
        <v>466.32</v>
      </c>
      <c r="AI248" s="40">
        <v>481.43</v>
      </c>
      <c r="AJ248" s="40">
        <v>497.03</v>
      </c>
      <c r="AK248" s="40">
        <v>513.14</v>
      </c>
      <c r="AL248" s="40">
        <v>529.78</v>
      </c>
      <c r="AM248" s="40">
        <v>546.95000000000005</v>
      </c>
      <c r="AN248" s="40">
        <v>564.66999999999996</v>
      </c>
      <c r="AO248" s="40">
        <v>582.98</v>
      </c>
      <c r="AP248" s="40">
        <v>601.87</v>
      </c>
      <c r="AQ248" s="40">
        <v>621.38</v>
      </c>
      <c r="AR248" s="40">
        <v>641.52</v>
      </c>
      <c r="AS248" s="40">
        <v>662.31</v>
      </c>
      <c r="AT248" s="40">
        <v>683.78</v>
      </c>
      <c r="AU248" s="40">
        <v>705.94</v>
      </c>
      <c r="AV248" s="40">
        <v>728.82</v>
      </c>
      <c r="AW248" s="40">
        <v>752.44</v>
      </c>
      <c r="AX248" s="40">
        <v>776.83</v>
      </c>
      <c r="AY248" s="40">
        <v>802</v>
      </c>
      <c r="AZ248" s="40">
        <v>828</v>
      </c>
      <c r="BA248" s="40">
        <v>854.84</v>
      </c>
      <c r="BB248" s="40">
        <v>882.54</v>
      </c>
      <c r="BC248" s="40">
        <v>911.15</v>
      </c>
      <c r="BD248" s="40">
        <v>940.68</v>
      </c>
      <c r="BE248" s="40">
        <v>971.17</v>
      </c>
      <c r="BF248" s="40">
        <v>1002.64</v>
      </c>
      <c r="BG248" s="40">
        <v>1035.1400000000001</v>
      </c>
      <c r="BH248" s="40">
        <v>1068.69</v>
      </c>
    </row>
    <row r="249" spans="2:60" ht="30" x14ac:dyDescent="0.25">
      <c r="B249" s="5"/>
      <c r="C249" s="102"/>
      <c r="D249" s="82" t="s">
        <v>154</v>
      </c>
      <c r="E249" s="39"/>
      <c r="F249" s="39"/>
      <c r="G249" s="39"/>
      <c r="H249" s="82" t="s">
        <v>133</v>
      </c>
      <c r="I249" s="40">
        <v>181.89</v>
      </c>
      <c r="J249" s="40">
        <v>191.88</v>
      </c>
      <c r="K249" s="40">
        <v>198.62</v>
      </c>
      <c r="L249" s="40">
        <v>206.8</v>
      </c>
      <c r="M249" s="40">
        <v>216.15</v>
      </c>
      <c r="N249" s="40">
        <v>250.1</v>
      </c>
      <c r="O249" s="40">
        <v>267.44</v>
      </c>
      <c r="P249" s="40">
        <v>276.19</v>
      </c>
      <c r="Q249" s="40">
        <v>285.02999999999997</v>
      </c>
      <c r="R249" s="40">
        <v>293.88</v>
      </c>
      <c r="S249" s="40">
        <v>302.98</v>
      </c>
      <c r="T249" s="40">
        <v>312.8</v>
      </c>
      <c r="U249" s="40">
        <v>322.94</v>
      </c>
      <c r="V249" s="40">
        <v>333.4</v>
      </c>
      <c r="W249" s="40">
        <v>344.21</v>
      </c>
      <c r="X249" s="40">
        <v>355.37</v>
      </c>
      <c r="Y249" s="40">
        <v>366.88</v>
      </c>
      <c r="Z249" s="40">
        <v>378.77</v>
      </c>
      <c r="AA249" s="40">
        <v>391.05</v>
      </c>
      <c r="AB249" s="40">
        <v>403.73</v>
      </c>
      <c r="AC249" s="40">
        <v>416.81</v>
      </c>
      <c r="AD249" s="40">
        <v>430.32</v>
      </c>
      <c r="AE249" s="40">
        <v>444.27</v>
      </c>
      <c r="AF249" s="40">
        <v>458.67</v>
      </c>
      <c r="AG249" s="40">
        <v>473.53</v>
      </c>
      <c r="AH249" s="40">
        <v>488.88</v>
      </c>
      <c r="AI249" s="40">
        <v>504.73</v>
      </c>
      <c r="AJ249" s="40">
        <v>521.08000000000004</v>
      </c>
      <c r="AK249" s="40">
        <v>537.97</v>
      </c>
      <c r="AL249" s="40">
        <v>555.41</v>
      </c>
      <c r="AM249" s="40">
        <v>573.41</v>
      </c>
      <c r="AN249" s="40">
        <v>592</v>
      </c>
      <c r="AO249" s="40">
        <v>611.17999999999995</v>
      </c>
      <c r="AP249" s="40">
        <v>630.99</v>
      </c>
      <c r="AQ249" s="40">
        <v>651.44000000000005</v>
      </c>
      <c r="AR249" s="40">
        <v>672.56</v>
      </c>
      <c r="AS249" s="40">
        <v>694.36</v>
      </c>
      <c r="AT249" s="40">
        <v>716.86</v>
      </c>
      <c r="AU249" s="40">
        <v>740.1</v>
      </c>
      <c r="AV249" s="40">
        <v>764.08</v>
      </c>
      <c r="AW249" s="40">
        <v>788.85</v>
      </c>
      <c r="AX249" s="40">
        <v>814.42</v>
      </c>
      <c r="AY249" s="40">
        <v>840.81</v>
      </c>
      <c r="AZ249" s="40">
        <v>868.06</v>
      </c>
      <c r="BA249" s="40">
        <v>896.2</v>
      </c>
      <c r="BB249" s="40">
        <v>925.25</v>
      </c>
      <c r="BC249" s="40">
        <v>955.23</v>
      </c>
      <c r="BD249" s="40">
        <v>986.19</v>
      </c>
      <c r="BE249" s="40">
        <v>1018.16</v>
      </c>
      <c r="BF249" s="40">
        <v>1051.1600000000001</v>
      </c>
      <c r="BG249" s="40">
        <v>1085.23</v>
      </c>
      <c r="BH249" s="40">
        <v>1120.4000000000001</v>
      </c>
    </row>
    <row r="250" spans="2:60" ht="30" x14ac:dyDescent="0.25">
      <c r="B250" s="5"/>
      <c r="C250" s="102"/>
      <c r="D250" s="82" t="s">
        <v>155</v>
      </c>
      <c r="E250" s="39"/>
      <c r="F250" s="39"/>
      <c r="G250" s="39"/>
      <c r="H250" s="82" t="s">
        <v>133</v>
      </c>
      <c r="I250" s="40">
        <v>193.08</v>
      </c>
      <c r="J250" s="40">
        <v>203.69</v>
      </c>
      <c r="K250" s="40">
        <v>210.84</v>
      </c>
      <c r="L250" s="40">
        <v>219.52</v>
      </c>
      <c r="M250" s="40">
        <v>229.45</v>
      </c>
      <c r="N250" s="40">
        <v>265.5</v>
      </c>
      <c r="O250" s="40">
        <v>283.89</v>
      </c>
      <c r="P250" s="40">
        <v>293.19</v>
      </c>
      <c r="Q250" s="40">
        <v>302.57</v>
      </c>
      <c r="R250" s="40">
        <v>311.97000000000003</v>
      </c>
      <c r="S250" s="40">
        <v>321.62</v>
      </c>
      <c r="T250" s="40">
        <v>332.05</v>
      </c>
      <c r="U250" s="40">
        <v>342.81</v>
      </c>
      <c r="V250" s="40">
        <v>353.92</v>
      </c>
      <c r="W250" s="40">
        <v>365.39</v>
      </c>
      <c r="X250" s="40">
        <v>377.23</v>
      </c>
      <c r="Y250" s="40">
        <v>389.46</v>
      </c>
      <c r="Z250" s="40">
        <v>402.08</v>
      </c>
      <c r="AA250" s="40">
        <v>415.12</v>
      </c>
      <c r="AB250" s="40">
        <v>428.57</v>
      </c>
      <c r="AC250" s="40">
        <v>442.46</v>
      </c>
      <c r="AD250" s="40">
        <v>456.8</v>
      </c>
      <c r="AE250" s="40">
        <v>471.61</v>
      </c>
      <c r="AF250" s="40">
        <v>486.89</v>
      </c>
      <c r="AG250" s="40">
        <v>502.67</v>
      </c>
      <c r="AH250" s="40">
        <v>518.97</v>
      </c>
      <c r="AI250" s="40">
        <v>535.79</v>
      </c>
      <c r="AJ250" s="40">
        <v>553.15</v>
      </c>
      <c r="AK250" s="40">
        <v>571.08000000000004</v>
      </c>
      <c r="AL250" s="40">
        <v>589.59</v>
      </c>
      <c r="AM250" s="40">
        <v>608.70000000000005</v>
      </c>
      <c r="AN250" s="40">
        <v>628.42999999999995</v>
      </c>
      <c r="AO250" s="40">
        <v>648.79</v>
      </c>
      <c r="AP250" s="40">
        <v>669.82</v>
      </c>
      <c r="AQ250" s="40">
        <v>691.53</v>
      </c>
      <c r="AR250" s="40">
        <v>713.95</v>
      </c>
      <c r="AS250" s="40">
        <v>737.09</v>
      </c>
      <c r="AT250" s="40">
        <v>760.98</v>
      </c>
      <c r="AU250" s="40">
        <v>785.64</v>
      </c>
      <c r="AV250" s="40">
        <v>811.1</v>
      </c>
      <c r="AW250" s="40">
        <v>837.39</v>
      </c>
      <c r="AX250" s="40">
        <v>864.53</v>
      </c>
      <c r="AY250" s="40">
        <v>892.55</v>
      </c>
      <c r="AZ250" s="40">
        <v>921.48</v>
      </c>
      <c r="BA250" s="40">
        <v>951.35</v>
      </c>
      <c r="BB250" s="40">
        <v>982.18</v>
      </c>
      <c r="BC250" s="40">
        <v>1014.02</v>
      </c>
      <c r="BD250" s="40">
        <v>1046.8800000000001</v>
      </c>
      <c r="BE250" s="40">
        <v>1080.81</v>
      </c>
      <c r="BF250" s="40">
        <v>1115.8399999999999</v>
      </c>
      <c r="BG250" s="40">
        <v>1152.01</v>
      </c>
      <c r="BH250" s="40">
        <v>1189.3499999999999</v>
      </c>
    </row>
    <row r="251" spans="2:60" ht="30" x14ac:dyDescent="0.25">
      <c r="B251" s="5"/>
      <c r="C251" s="102"/>
      <c r="D251" s="82" t="s">
        <v>156</v>
      </c>
      <c r="E251" s="39"/>
      <c r="F251" s="39"/>
      <c r="G251" s="39"/>
      <c r="H251" s="82" t="s">
        <v>133</v>
      </c>
      <c r="I251" s="40">
        <v>201.48</v>
      </c>
      <c r="J251" s="40">
        <v>212.55</v>
      </c>
      <c r="K251" s="40">
        <v>220.01</v>
      </c>
      <c r="L251" s="40">
        <v>229.07</v>
      </c>
      <c r="M251" s="40">
        <v>239.43</v>
      </c>
      <c r="N251" s="40">
        <v>277.04000000000002</v>
      </c>
      <c r="O251" s="40">
        <v>296.24</v>
      </c>
      <c r="P251" s="40">
        <v>305.94</v>
      </c>
      <c r="Q251" s="40">
        <v>315.72000000000003</v>
      </c>
      <c r="R251" s="40">
        <v>325.52999999999997</v>
      </c>
      <c r="S251" s="40">
        <v>335.61</v>
      </c>
      <c r="T251" s="40">
        <v>346.48</v>
      </c>
      <c r="U251" s="40">
        <v>357.71</v>
      </c>
      <c r="V251" s="40">
        <v>369.31</v>
      </c>
      <c r="W251" s="40">
        <v>381.28</v>
      </c>
      <c r="X251" s="40">
        <v>393.64</v>
      </c>
      <c r="Y251" s="40">
        <v>406.39</v>
      </c>
      <c r="Z251" s="40">
        <v>419.57</v>
      </c>
      <c r="AA251" s="40">
        <v>433.16</v>
      </c>
      <c r="AB251" s="40">
        <v>447.2</v>
      </c>
      <c r="AC251" s="40">
        <v>461.7</v>
      </c>
      <c r="AD251" s="40">
        <v>476.66</v>
      </c>
      <c r="AE251" s="40">
        <v>492.11</v>
      </c>
      <c r="AF251" s="40">
        <v>508.06</v>
      </c>
      <c r="AG251" s="40">
        <v>524.53</v>
      </c>
      <c r="AH251" s="40">
        <v>541.53</v>
      </c>
      <c r="AI251" s="40">
        <v>559.08000000000004</v>
      </c>
      <c r="AJ251" s="40">
        <v>577.20000000000005</v>
      </c>
      <c r="AK251" s="40">
        <v>595.91</v>
      </c>
      <c r="AL251" s="40">
        <v>615.22</v>
      </c>
      <c r="AM251" s="40">
        <v>635.16</v>
      </c>
      <c r="AN251" s="40">
        <v>655.75</v>
      </c>
      <c r="AO251" s="40">
        <v>677</v>
      </c>
      <c r="AP251" s="40">
        <v>698.95</v>
      </c>
      <c r="AQ251" s="40">
        <v>721.6</v>
      </c>
      <c r="AR251" s="40">
        <v>744.99</v>
      </c>
      <c r="AS251" s="40">
        <v>769.13</v>
      </c>
      <c r="AT251" s="40">
        <v>794.06</v>
      </c>
      <c r="AU251" s="40">
        <v>819.8</v>
      </c>
      <c r="AV251" s="40">
        <v>846.37</v>
      </c>
      <c r="AW251" s="40">
        <v>873.8</v>
      </c>
      <c r="AX251" s="40">
        <v>902.12</v>
      </c>
      <c r="AY251" s="40">
        <v>931.36</v>
      </c>
      <c r="AZ251" s="40">
        <v>961.55</v>
      </c>
      <c r="BA251" s="40">
        <v>992.71</v>
      </c>
      <c r="BB251" s="40">
        <v>1024.8900000000001</v>
      </c>
      <c r="BC251" s="40">
        <v>1058.0999999999999</v>
      </c>
      <c r="BD251" s="40">
        <v>1092.4000000000001</v>
      </c>
      <c r="BE251" s="40">
        <v>1127.8</v>
      </c>
      <c r="BF251" s="40">
        <v>1164.3599999999999</v>
      </c>
      <c r="BG251" s="40">
        <v>1202.0999999999999</v>
      </c>
      <c r="BH251" s="40">
        <v>1241.06</v>
      </c>
    </row>
    <row r="252" spans="2:60" ht="30" x14ac:dyDescent="0.25">
      <c r="B252" s="5"/>
      <c r="C252" s="102"/>
      <c r="D252" s="82" t="s">
        <v>157</v>
      </c>
      <c r="E252" s="39"/>
      <c r="F252" s="39"/>
      <c r="G252" s="39"/>
      <c r="H252" s="82" t="s">
        <v>133</v>
      </c>
      <c r="I252" s="40">
        <v>212.67</v>
      </c>
      <c r="J252" s="40">
        <v>224.35</v>
      </c>
      <c r="K252" s="40">
        <v>232.23</v>
      </c>
      <c r="L252" s="40">
        <v>241.79</v>
      </c>
      <c r="M252" s="40">
        <v>252.73</v>
      </c>
      <c r="N252" s="40">
        <v>292.43</v>
      </c>
      <c r="O252" s="40">
        <v>312.7</v>
      </c>
      <c r="P252" s="40">
        <v>322.93</v>
      </c>
      <c r="Q252" s="40">
        <v>333.26</v>
      </c>
      <c r="R252" s="40">
        <v>343.62</v>
      </c>
      <c r="S252" s="40">
        <v>354.25</v>
      </c>
      <c r="T252" s="40">
        <v>365.73</v>
      </c>
      <c r="U252" s="40">
        <v>377.59</v>
      </c>
      <c r="V252" s="40">
        <v>389.83</v>
      </c>
      <c r="W252" s="40">
        <v>402.46</v>
      </c>
      <c r="X252" s="40">
        <v>415.5</v>
      </c>
      <c r="Y252" s="40">
        <v>428.97</v>
      </c>
      <c r="Z252" s="40">
        <v>442.88</v>
      </c>
      <c r="AA252" s="40">
        <v>457.23</v>
      </c>
      <c r="AB252" s="40">
        <v>472.05</v>
      </c>
      <c r="AC252" s="40">
        <v>487.35</v>
      </c>
      <c r="AD252" s="40">
        <v>503.14</v>
      </c>
      <c r="AE252" s="40">
        <v>519.45000000000005</v>
      </c>
      <c r="AF252" s="40">
        <v>536.29</v>
      </c>
      <c r="AG252" s="40">
        <v>553.66999999999996</v>
      </c>
      <c r="AH252" s="40">
        <v>571.61</v>
      </c>
      <c r="AI252" s="40">
        <v>590.14</v>
      </c>
      <c r="AJ252" s="40">
        <v>609.27</v>
      </c>
      <c r="AK252" s="40">
        <v>629.02</v>
      </c>
      <c r="AL252" s="40">
        <v>649.4</v>
      </c>
      <c r="AM252" s="40">
        <v>670.45</v>
      </c>
      <c r="AN252" s="40">
        <v>692.18</v>
      </c>
      <c r="AO252" s="40">
        <v>714.61</v>
      </c>
      <c r="AP252" s="40">
        <v>737.78</v>
      </c>
      <c r="AQ252" s="40">
        <v>761.69</v>
      </c>
      <c r="AR252" s="40">
        <v>786.38</v>
      </c>
      <c r="AS252" s="40">
        <v>811.86</v>
      </c>
      <c r="AT252" s="40">
        <v>838.18</v>
      </c>
      <c r="AU252" s="40">
        <v>865.34</v>
      </c>
      <c r="AV252" s="40">
        <v>893.39</v>
      </c>
      <c r="AW252" s="40">
        <v>922.35</v>
      </c>
      <c r="AX252" s="40">
        <v>952.24</v>
      </c>
      <c r="AY252" s="40">
        <v>983.1</v>
      </c>
      <c r="AZ252" s="40">
        <v>1014.97</v>
      </c>
      <c r="BA252" s="40">
        <v>1047.8599999999999</v>
      </c>
      <c r="BB252" s="40">
        <v>1081.82</v>
      </c>
      <c r="BC252" s="40">
        <v>1116.8900000000001</v>
      </c>
      <c r="BD252" s="40">
        <v>1153.0899999999999</v>
      </c>
      <c r="BE252" s="40">
        <v>1190.46</v>
      </c>
      <c r="BF252" s="40">
        <v>1229.04</v>
      </c>
      <c r="BG252" s="40">
        <v>1268.8800000000001</v>
      </c>
      <c r="BH252" s="40">
        <v>1310.01</v>
      </c>
    </row>
    <row r="253" spans="2:60" ht="30" x14ac:dyDescent="0.25">
      <c r="B253" s="5"/>
      <c r="C253" s="102"/>
      <c r="D253" s="82" t="s">
        <v>158</v>
      </c>
      <c r="E253" s="39"/>
      <c r="F253" s="39"/>
      <c r="G253" s="39"/>
      <c r="H253" s="82" t="s">
        <v>133</v>
      </c>
      <c r="I253" s="40">
        <v>223.87</v>
      </c>
      <c r="J253" s="40">
        <v>236.16</v>
      </c>
      <c r="K253" s="40">
        <v>244.45</v>
      </c>
      <c r="L253" s="40">
        <v>254.52</v>
      </c>
      <c r="M253" s="40">
        <v>266.02999999999997</v>
      </c>
      <c r="N253" s="40">
        <v>307.82</v>
      </c>
      <c r="O253" s="40">
        <v>329.15</v>
      </c>
      <c r="P253" s="40">
        <v>339.93</v>
      </c>
      <c r="Q253" s="40">
        <v>350.8</v>
      </c>
      <c r="R253" s="40">
        <v>361.7</v>
      </c>
      <c r="S253" s="40">
        <v>372.9</v>
      </c>
      <c r="T253" s="40">
        <v>384.98</v>
      </c>
      <c r="U253" s="40">
        <v>397.46</v>
      </c>
      <c r="V253" s="40">
        <v>410.34</v>
      </c>
      <c r="W253" s="40">
        <v>423.64</v>
      </c>
      <c r="X253" s="40">
        <v>437.37</v>
      </c>
      <c r="Y253" s="40">
        <v>451.55</v>
      </c>
      <c r="Z253" s="40">
        <v>466.18</v>
      </c>
      <c r="AA253" s="40">
        <v>481.29</v>
      </c>
      <c r="AB253" s="40">
        <v>496.89</v>
      </c>
      <c r="AC253" s="40">
        <v>513</v>
      </c>
      <c r="AD253" s="40">
        <v>529.63</v>
      </c>
      <c r="AE253" s="40">
        <v>546.79</v>
      </c>
      <c r="AF253" s="40">
        <v>564.51</v>
      </c>
      <c r="AG253" s="40">
        <v>582.80999999999995</v>
      </c>
      <c r="AH253" s="40">
        <v>601.70000000000005</v>
      </c>
      <c r="AI253" s="40">
        <v>621.20000000000005</v>
      </c>
      <c r="AJ253" s="40">
        <v>641.33000000000004</v>
      </c>
      <c r="AK253" s="40">
        <v>662.12</v>
      </c>
      <c r="AL253" s="40">
        <v>683.58</v>
      </c>
      <c r="AM253" s="40">
        <v>705.74</v>
      </c>
      <c r="AN253" s="40">
        <v>728.61</v>
      </c>
      <c r="AO253" s="40">
        <v>752.23</v>
      </c>
      <c r="AP253" s="40">
        <v>776.61</v>
      </c>
      <c r="AQ253" s="40">
        <v>801.78</v>
      </c>
      <c r="AR253" s="40">
        <v>827.76</v>
      </c>
      <c r="AS253" s="40">
        <v>854.59</v>
      </c>
      <c r="AT253" s="40">
        <v>882.29</v>
      </c>
      <c r="AU253" s="40">
        <v>910.89</v>
      </c>
      <c r="AV253" s="40">
        <v>940.41</v>
      </c>
      <c r="AW253" s="40">
        <v>970.89</v>
      </c>
      <c r="AX253" s="40">
        <v>1002.36</v>
      </c>
      <c r="AY253" s="40">
        <v>1034.8499999999999</v>
      </c>
      <c r="AZ253" s="40">
        <v>1068.3900000000001</v>
      </c>
      <c r="BA253" s="40">
        <v>1103.01</v>
      </c>
      <c r="BB253" s="40">
        <v>1138.76</v>
      </c>
      <c r="BC253" s="40">
        <v>1175.67</v>
      </c>
      <c r="BD253" s="40">
        <v>1213.78</v>
      </c>
      <c r="BE253" s="40">
        <v>1253.1199999999999</v>
      </c>
      <c r="BF253" s="40">
        <v>1293.73</v>
      </c>
      <c r="BG253" s="40">
        <v>1335.66</v>
      </c>
      <c r="BH253" s="40">
        <v>1378.95</v>
      </c>
    </row>
    <row r="254" spans="2:60" ht="30" x14ac:dyDescent="0.25">
      <c r="B254" s="5"/>
      <c r="C254" s="102"/>
      <c r="D254" s="82" t="s">
        <v>159</v>
      </c>
      <c r="E254" s="39"/>
      <c r="F254" s="39"/>
      <c r="G254" s="39"/>
      <c r="H254" s="82" t="s">
        <v>133</v>
      </c>
      <c r="I254" s="40">
        <v>232.26</v>
      </c>
      <c r="J254" s="40">
        <v>245.02</v>
      </c>
      <c r="K254" s="40">
        <v>253.62</v>
      </c>
      <c r="L254" s="40">
        <v>264.06</v>
      </c>
      <c r="M254" s="40">
        <v>276.01</v>
      </c>
      <c r="N254" s="40">
        <v>319.36</v>
      </c>
      <c r="O254" s="40">
        <v>341.5</v>
      </c>
      <c r="P254" s="40">
        <v>352.68</v>
      </c>
      <c r="Q254" s="40">
        <v>363.96</v>
      </c>
      <c r="R254" s="40">
        <v>375.27</v>
      </c>
      <c r="S254" s="40">
        <v>386.88</v>
      </c>
      <c r="T254" s="40">
        <v>399.42</v>
      </c>
      <c r="U254" s="40">
        <v>412.37</v>
      </c>
      <c r="V254" s="40">
        <v>425.73</v>
      </c>
      <c r="W254" s="40">
        <v>439.53</v>
      </c>
      <c r="X254" s="40">
        <v>453.78</v>
      </c>
      <c r="Y254" s="40">
        <v>468.48</v>
      </c>
      <c r="Z254" s="40">
        <v>483.67</v>
      </c>
      <c r="AA254" s="40">
        <v>499.34</v>
      </c>
      <c r="AB254" s="40">
        <v>515.53</v>
      </c>
      <c r="AC254" s="40">
        <v>532.24</v>
      </c>
      <c r="AD254" s="40">
        <v>549.49</v>
      </c>
      <c r="AE254" s="40">
        <v>567.29999999999995</v>
      </c>
      <c r="AF254" s="40">
        <v>585.67999999999995</v>
      </c>
      <c r="AG254" s="40">
        <v>604.66999999999996</v>
      </c>
      <c r="AH254" s="40">
        <v>624.26</v>
      </c>
      <c r="AI254" s="40">
        <v>644.5</v>
      </c>
      <c r="AJ254" s="40">
        <v>665.38</v>
      </c>
      <c r="AK254" s="40">
        <v>686.95</v>
      </c>
      <c r="AL254" s="40">
        <v>709.22</v>
      </c>
      <c r="AM254" s="40">
        <v>732.2</v>
      </c>
      <c r="AN254" s="40">
        <v>755.93</v>
      </c>
      <c r="AO254" s="40">
        <v>780.43</v>
      </c>
      <c r="AP254" s="40">
        <v>805.73</v>
      </c>
      <c r="AQ254" s="40">
        <v>831.84</v>
      </c>
      <c r="AR254" s="40">
        <v>858.8</v>
      </c>
      <c r="AS254" s="40">
        <v>886.64</v>
      </c>
      <c r="AT254" s="40">
        <v>915.38</v>
      </c>
      <c r="AU254" s="40">
        <v>945.05</v>
      </c>
      <c r="AV254" s="40">
        <v>975.68</v>
      </c>
      <c r="AW254" s="40">
        <v>1007.3</v>
      </c>
      <c r="AX254" s="40">
        <v>1039.95</v>
      </c>
      <c r="AY254" s="40">
        <v>1073.6500000000001</v>
      </c>
      <c r="AZ254" s="40">
        <v>1108.45</v>
      </c>
      <c r="BA254" s="40">
        <v>1144.3800000000001</v>
      </c>
      <c r="BB254" s="40">
        <v>1181.47</v>
      </c>
      <c r="BC254" s="40">
        <v>1219.76</v>
      </c>
      <c r="BD254" s="40">
        <v>1259.29</v>
      </c>
      <c r="BE254" s="40">
        <v>1300.1099999999999</v>
      </c>
      <c r="BF254" s="40">
        <v>1342.25</v>
      </c>
      <c r="BG254" s="40">
        <v>1385.75</v>
      </c>
      <c r="BH254" s="40">
        <v>1430.66</v>
      </c>
    </row>
    <row r="255" spans="2:60" ht="30" x14ac:dyDescent="0.25">
      <c r="B255" s="5"/>
      <c r="C255" s="102"/>
      <c r="D255" s="82" t="s">
        <v>160</v>
      </c>
      <c r="E255" s="39"/>
      <c r="F255" s="39"/>
      <c r="G255" s="39"/>
      <c r="H255" s="82" t="s">
        <v>133</v>
      </c>
      <c r="I255" s="40">
        <v>243.45</v>
      </c>
      <c r="J255" s="40">
        <v>256.83</v>
      </c>
      <c r="K255" s="40">
        <v>265.83999999999997</v>
      </c>
      <c r="L255" s="40">
        <v>276.79000000000002</v>
      </c>
      <c r="M255" s="40">
        <v>289.31</v>
      </c>
      <c r="N255" s="40">
        <v>334.76</v>
      </c>
      <c r="O255" s="40">
        <v>357.95</v>
      </c>
      <c r="P255" s="40">
        <v>369.67</v>
      </c>
      <c r="Q255" s="40">
        <v>381.5</v>
      </c>
      <c r="R255" s="40">
        <v>393.35</v>
      </c>
      <c r="S255" s="40">
        <v>405.53</v>
      </c>
      <c r="T255" s="40">
        <v>418.67</v>
      </c>
      <c r="U255" s="40">
        <v>432.24</v>
      </c>
      <c r="V255" s="40">
        <v>446.25</v>
      </c>
      <c r="W255" s="40">
        <v>460.71</v>
      </c>
      <c r="X255" s="40">
        <v>475.64</v>
      </c>
      <c r="Y255" s="40">
        <v>491.06</v>
      </c>
      <c r="Z255" s="40">
        <v>506.98</v>
      </c>
      <c r="AA255" s="40">
        <v>523.41</v>
      </c>
      <c r="AB255" s="40">
        <v>540.37</v>
      </c>
      <c r="AC255" s="40">
        <v>557.89</v>
      </c>
      <c r="AD255" s="40">
        <v>575.97</v>
      </c>
      <c r="AE255" s="40">
        <v>594.64</v>
      </c>
      <c r="AF255" s="40">
        <v>613.91</v>
      </c>
      <c r="AG255" s="40">
        <v>633.80999999999995</v>
      </c>
      <c r="AH255" s="40">
        <v>654.35</v>
      </c>
      <c r="AI255" s="40">
        <v>675.56</v>
      </c>
      <c r="AJ255" s="40">
        <v>697.45</v>
      </c>
      <c r="AK255" s="40">
        <v>720.06</v>
      </c>
      <c r="AL255" s="40">
        <v>743.39</v>
      </c>
      <c r="AM255" s="40">
        <v>767.49</v>
      </c>
      <c r="AN255" s="40">
        <v>792.36</v>
      </c>
      <c r="AO255" s="40">
        <v>818.05</v>
      </c>
      <c r="AP255" s="40">
        <v>844.56</v>
      </c>
      <c r="AQ255" s="40">
        <v>871.93</v>
      </c>
      <c r="AR255" s="40">
        <v>900.19</v>
      </c>
      <c r="AS255" s="40">
        <v>929.37</v>
      </c>
      <c r="AT255" s="40">
        <v>959.49</v>
      </c>
      <c r="AU255" s="40">
        <v>990.59</v>
      </c>
      <c r="AV255" s="40">
        <v>1022.7</v>
      </c>
      <c r="AW255" s="40">
        <v>1055.8399999999999</v>
      </c>
      <c r="AX255" s="40">
        <v>1090.06</v>
      </c>
      <c r="AY255" s="40">
        <v>1125.3900000000001</v>
      </c>
      <c r="AZ255" s="40">
        <v>1161.8699999999999</v>
      </c>
      <c r="BA255" s="40">
        <v>1199.53</v>
      </c>
      <c r="BB255" s="40">
        <v>1238.4000000000001</v>
      </c>
      <c r="BC255" s="40">
        <v>1278.54</v>
      </c>
      <c r="BD255" s="40">
        <v>1319.98</v>
      </c>
      <c r="BE255" s="40">
        <v>1362.76</v>
      </c>
      <c r="BF255" s="40">
        <v>1406.93</v>
      </c>
      <c r="BG255" s="40">
        <v>1452.53</v>
      </c>
      <c r="BH255" s="40">
        <v>1499.61</v>
      </c>
    </row>
    <row r="256" spans="2:60" ht="30" x14ac:dyDescent="0.25">
      <c r="B256" s="5"/>
      <c r="C256" s="102"/>
      <c r="D256" s="82" t="s">
        <v>161</v>
      </c>
      <c r="E256" s="39"/>
      <c r="F256" s="39"/>
      <c r="G256" s="39"/>
      <c r="H256" s="82" t="s">
        <v>133</v>
      </c>
      <c r="I256" s="40">
        <v>251.85</v>
      </c>
      <c r="J256" s="40">
        <v>265.68</v>
      </c>
      <c r="K256" s="40">
        <v>275.01</v>
      </c>
      <c r="L256" s="40">
        <v>286.33</v>
      </c>
      <c r="M256" s="40">
        <v>299.27999999999997</v>
      </c>
      <c r="N256" s="40">
        <v>346.3</v>
      </c>
      <c r="O256" s="40">
        <v>370.3</v>
      </c>
      <c r="P256" s="40">
        <v>382.42</v>
      </c>
      <c r="Q256" s="40">
        <v>394.65</v>
      </c>
      <c r="R256" s="40">
        <v>406.91</v>
      </c>
      <c r="S256" s="40">
        <v>419.51</v>
      </c>
      <c r="T256" s="40">
        <v>433.11</v>
      </c>
      <c r="U256" s="40">
        <v>447.14</v>
      </c>
      <c r="V256" s="40">
        <v>461.64</v>
      </c>
      <c r="W256" s="40">
        <v>476.6</v>
      </c>
      <c r="X256" s="40">
        <v>492.05</v>
      </c>
      <c r="Y256" s="40">
        <v>507.99</v>
      </c>
      <c r="Z256" s="40">
        <v>524.46</v>
      </c>
      <c r="AA256" s="40">
        <v>541.46</v>
      </c>
      <c r="AB256" s="40">
        <v>559.01</v>
      </c>
      <c r="AC256" s="40">
        <v>577.12</v>
      </c>
      <c r="AD256" s="40">
        <v>595.83000000000004</v>
      </c>
      <c r="AE256" s="40">
        <v>615.14</v>
      </c>
      <c r="AF256" s="40">
        <v>635.08000000000004</v>
      </c>
      <c r="AG256" s="40">
        <v>655.66</v>
      </c>
      <c r="AH256" s="40">
        <v>676.91</v>
      </c>
      <c r="AI256" s="40">
        <v>698.85</v>
      </c>
      <c r="AJ256" s="40">
        <v>721.5</v>
      </c>
      <c r="AK256" s="40">
        <v>744.89</v>
      </c>
      <c r="AL256" s="40">
        <v>769.03</v>
      </c>
      <c r="AM256" s="40">
        <v>793.95</v>
      </c>
      <c r="AN256" s="40">
        <v>819.69</v>
      </c>
      <c r="AO256" s="40">
        <v>846.25</v>
      </c>
      <c r="AP256" s="40">
        <v>873.68</v>
      </c>
      <c r="AQ256" s="40">
        <v>902</v>
      </c>
      <c r="AR256" s="40">
        <v>931.23</v>
      </c>
      <c r="AS256" s="40">
        <v>961.42</v>
      </c>
      <c r="AT256" s="40">
        <v>992.58</v>
      </c>
      <c r="AU256" s="40">
        <v>1024.75</v>
      </c>
      <c r="AV256" s="40">
        <v>1057.96</v>
      </c>
      <c r="AW256" s="40">
        <v>1092.25</v>
      </c>
      <c r="AX256" s="40">
        <v>1127.6500000000001</v>
      </c>
      <c r="AY256" s="40">
        <v>1164.2</v>
      </c>
      <c r="AZ256" s="40">
        <v>1201.93</v>
      </c>
      <c r="BA256" s="40">
        <v>1240.8900000000001</v>
      </c>
      <c r="BB256" s="40">
        <v>1281.1099999999999</v>
      </c>
      <c r="BC256" s="40">
        <v>1322.63</v>
      </c>
      <c r="BD256" s="40">
        <v>1365.5</v>
      </c>
      <c r="BE256" s="40">
        <v>1409.76</v>
      </c>
      <c r="BF256" s="40">
        <v>1455.45</v>
      </c>
      <c r="BG256" s="40">
        <v>1502.62</v>
      </c>
      <c r="BH256" s="40">
        <v>1551.32</v>
      </c>
    </row>
    <row r="257" spans="2:60" ht="30" x14ac:dyDescent="0.25">
      <c r="B257" s="5"/>
      <c r="C257" s="102"/>
      <c r="D257" s="82" t="s">
        <v>162</v>
      </c>
      <c r="E257" s="39"/>
      <c r="F257" s="39"/>
      <c r="G257" s="39"/>
      <c r="H257" s="82" t="s">
        <v>133</v>
      </c>
      <c r="I257" s="40">
        <v>263.04000000000002</v>
      </c>
      <c r="J257" s="40">
        <v>277.49</v>
      </c>
      <c r="K257" s="40">
        <v>287.23</v>
      </c>
      <c r="L257" s="40">
        <v>299.06</v>
      </c>
      <c r="M257" s="40">
        <v>312.58999999999997</v>
      </c>
      <c r="N257" s="40">
        <v>361.69</v>
      </c>
      <c r="O257" s="40">
        <v>386.76</v>
      </c>
      <c r="P257" s="40">
        <v>399.42</v>
      </c>
      <c r="Q257" s="40">
        <v>412.19</v>
      </c>
      <c r="R257" s="40">
        <v>425</v>
      </c>
      <c r="S257" s="40">
        <v>438.15</v>
      </c>
      <c r="T257" s="40">
        <v>452.36</v>
      </c>
      <c r="U257" s="40">
        <v>467.02</v>
      </c>
      <c r="V257" s="40">
        <v>482.15</v>
      </c>
      <c r="W257" s="40">
        <v>497.78</v>
      </c>
      <c r="X257" s="40">
        <v>513.91</v>
      </c>
      <c r="Y257" s="40">
        <v>530.57000000000005</v>
      </c>
      <c r="Z257" s="40">
        <v>547.77</v>
      </c>
      <c r="AA257" s="40">
        <v>565.52</v>
      </c>
      <c r="AB257" s="40">
        <v>583.85</v>
      </c>
      <c r="AC257" s="40">
        <v>602.77</v>
      </c>
      <c r="AD257" s="40">
        <v>622.30999999999995</v>
      </c>
      <c r="AE257" s="40">
        <v>642.48</v>
      </c>
      <c r="AF257" s="40">
        <v>663.3</v>
      </c>
      <c r="AG257" s="40">
        <v>684.8</v>
      </c>
      <c r="AH257" s="40">
        <v>707</v>
      </c>
      <c r="AI257" s="40">
        <v>729.91</v>
      </c>
      <c r="AJ257" s="40">
        <v>753.57</v>
      </c>
      <c r="AK257" s="40">
        <v>777.99</v>
      </c>
      <c r="AL257" s="40">
        <v>803.21</v>
      </c>
      <c r="AM257" s="40">
        <v>829.24</v>
      </c>
      <c r="AN257" s="40">
        <v>856.12</v>
      </c>
      <c r="AO257" s="40">
        <v>883.87</v>
      </c>
      <c r="AP257" s="40">
        <v>912.51</v>
      </c>
      <c r="AQ257" s="40">
        <v>942.09</v>
      </c>
      <c r="AR257" s="40">
        <v>972.62</v>
      </c>
      <c r="AS257" s="40">
        <v>1004.15</v>
      </c>
      <c r="AT257" s="40">
        <v>1036.69</v>
      </c>
      <c r="AU257" s="40">
        <v>1070.29</v>
      </c>
      <c r="AV257" s="40">
        <v>1104.98</v>
      </c>
      <c r="AW257" s="40">
        <v>1140.8</v>
      </c>
      <c r="AX257" s="40">
        <v>1177.77</v>
      </c>
      <c r="AY257" s="40">
        <v>1215.94</v>
      </c>
      <c r="AZ257" s="40">
        <v>1255.3499999999999</v>
      </c>
      <c r="BA257" s="40">
        <v>1296.04</v>
      </c>
      <c r="BB257" s="40">
        <v>1338.05</v>
      </c>
      <c r="BC257" s="40">
        <v>1381.41</v>
      </c>
      <c r="BD257" s="40">
        <v>1426.19</v>
      </c>
      <c r="BE257" s="40">
        <v>1472.41</v>
      </c>
      <c r="BF257" s="40">
        <v>1520.13</v>
      </c>
      <c r="BG257" s="40">
        <v>1569.4</v>
      </c>
      <c r="BH257" s="40">
        <v>1620.27</v>
      </c>
    </row>
    <row r="258" spans="2:60" ht="30" x14ac:dyDescent="0.25">
      <c r="B258" s="5"/>
      <c r="C258" s="102"/>
      <c r="D258" s="82" t="s">
        <v>163</v>
      </c>
      <c r="E258" s="39"/>
      <c r="F258" s="39"/>
      <c r="G258" s="39"/>
      <c r="H258" s="82" t="s">
        <v>133</v>
      </c>
      <c r="I258" s="40">
        <v>274.24</v>
      </c>
      <c r="J258" s="40">
        <v>289.3</v>
      </c>
      <c r="K258" s="40">
        <v>299.45</v>
      </c>
      <c r="L258" s="40">
        <v>311.77999999999997</v>
      </c>
      <c r="M258" s="40">
        <v>325.89</v>
      </c>
      <c r="N258" s="40">
        <v>377.08</v>
      </c>
      <c r="O258" s="40">
        <v>403.21</v>
      </c>
      <c r="P258" s="40">
        <v>416.41</v>
      </c>
      <c r="Q258" s="40">
        <v>429.73</v>
      </c>
      <c r="R258" s="40">
        <v>443.08</v>
      </c>
      <c r="S258" s="40">
        <v>456.8</v>
      </c>
      <c r="T258" s="40">
        <v>471.6</v>
      </c>
      <c r="U258" s="40">
        <v>486.89</v>
      </c>
      <c r="V258" s="40">
        <v>502.67</v>
      </c>
      <c r="W258" s="40">
        <v>518.96</v>
      </c>
      <c r="X258" s="40">
        <v>535.78</v>
      </c>
      <c r="Y258" s="40">
        <v>553.15</v>
      </c>
      <c r="Z258" s="40">
        <v>571.08000000000004</v>
      </c>
      <c r="AA258" s="40">
        <v>589.59</v>
      </c>
      <c r="AB258" s="40">
        <v>608.69000000000005</v>
      </c>
      <c r="AC258" s="40">
        <v>628.41999999999996</v>
      </c>
      <c r="AD258" s="40">
        <v>648.79</v>
      </c>
      <c r="AE258" s="40">
        <v>669.82</v>
      </c>
      <c r="AF258" s="40">
        <v>691.53</v>
      </c>
      <c r="AG258" s="40">
        <v>713.94</v>
      </c>
      <c r="AH258" s="40">
        <v>737.08</v>
      </c>
      <c r="AI258" s="40">
        <v>760.97</v>
      </c>
      <c r="AJ258" s="40">
        <v>785.64</v>
      </c>
      <c r="AK258" s="40">
        <v>811.1</v>
      </c>
      <c r="AL258" s="40">
        <v>837.39</v>
      </c>
      <c r="AM258" s="40">
        <v>864.53</v>
      </c>
      <c r="AN258" s="40">
        <v>892.55</v>
      </c>
      <c r="AO258" s="40">
        <v>921.48</v>
      </c>
      <c r="AP258" s="40">
        <v>951.34</v>
      </c>
      <c r="AQ258" s="40">
        <v>982.18</v>
      </c>
      <c r="AR258" s="40">
        <v>1014.01</v>
      </c>
      <c r="AS258" s="40">
        <v>1046.8800000000001</v>
      </c>
      <c r="AT258" s="40">
        <v>1080.81</v>
      </c>
      <c r="AU258" s="40">
        <v>1115.8399999999999</v>
      </c>
      <c r="AV258" s="40">
        <v>1152</v>
      </c>
      <c r="AW258" s="40">
        <v>1189.3399999999999</v>
      </c>
      <c r="AX258" s="40">
        <v>1227.8900000000001</v>
      </c>
      <c r="AY258" s="40">
        <v>1267.69</v>
      </c>
      <c r="AZ258" s="40">
        <v>1308.77</v>
      </c>
      <c r="BA258" s="40">
        <v>1351.19</v>
      </c>
      <c r="BB258" s="40">
        <v>1394.98</v>
      </c>
      <c r="BC258" s="40">
        <v>1440.2</v>
      </c>
      <c r="BD258" s="40">
        <v>1486.88</v>
      </c>
      <c r="BE258" s="40">
        <v>1535.07</v>
      </c>
      <c r="BF258" s="40">
        <v>1584.82</v>
      </c>
      <c r="BG258" s="40">
        <v>1636.19</v>
      </c>
      <c r="BH258" s="40">
        <v>1689.22</v>
      </c>
    </row>
    <row r="259" spans="2:60" ht="30" x14ac:dyDescent="0.25">
      <c r="B259" s="5"/>
      <c r="C259" s="82" t="s">
        <v>59</v>
      </c>
      <c r="D259" s="82" t="s">
        <v>166</v>
      </c>
      <c r="E259" s="39"/>
      <c r="F259" s="39"/>
      <c r="G259" s="39"/>
      <c r="H259" s="40" t="s">
        <v>167</v>
      </c>
      <c r="I259" s="40">
        <v>4832.05</v>
      </c>
      <c r="J259" s="40">
        <v>5102.7700000000004</v>
      </c>
      <c r="K259" s="40">
        <v>5156.54</v>
      </c>
      <c r="L259" s="40">
        <v>5551.99</v>
      </c>
      <c r="M259" s="40">
        <v>5941.09</v>
      </c>
      <c r="N259" s="40">
        <v>6436.64</v>
      </c>
      <c r="O259" s="40">
        <v>6652.65</v>
      </c>
      <c r="P259" s="40">
        <v>6870.43</v>
      </c>
      <c r="Q259" s="40">
        <v>7090.16</v>
      </c>
      <c r="R259" s="40">
        <v>7310.49</v>
      </c>
      <c r="S259" s="40">
        <v>7536.77</v>
      </c>
      <c r="T259" s="40">
        <v>7781.05</v>
      </c>
      <c r="U259" s="40">
        <v>8033.24</v>
      </c>
      <c r="V259" s="40">
        <v>8293.61</v>
      </c>
      <c r="W259" s="40">
        <v>8562.41</v>
      </c>
      <c r="X259" s="40">
        <v>8839.93</v>
      </c>
      <c r="Y259" s="40">
        <v>9126.44</v>
      </c>
      <c r="Z259" s="40">
        <v>9422.24</v>
      </c>
      <c r="AA259" s="40">
        <v>9727.6299999999992</v>
      </c>
      <c r="AB259" s="40">
        <v>10042.91</v>
      </c>
      <c r="AC259" s="40">
        <v>10368.42</v>
      </c>
      <c r="AD259" s="40">
        <v>10704.47</v>
      </c>
      <c r="AE259" s="40">
        <v>11051.41</v>
      </c>
      <c r="AF259" s="40">
        <v>11409.6</v>
      </c>
      <c r="AG259" s="40">
        <v>11779.4</v>
      </c>
      <c r="AH259" s="40">
        <v>12161.18</v>
      </c>
      <c r="AI259" s="40">
        <v>12555.34</v>
      </c>
      <c r="AJ259" s="40">
        <v>12962.28</v>
      </c>
      <c r="AK259" s="40">
        <v>13382.4</v>
      </c>
      <c r="AL259" s="40">
        <v>13816.14</v>
      </c>
      <c r="AM259" s="40">
        <v>14263.93</v>
      </c>
      <c r="AN259" s="40">
        <v>14726.24</v>
      </c>
      <c r="AO259" s="40">
        <v>15203.54</v>
      </c>
      <c r="AP259" s="40">
        <v>15696.3</v>
      </c>
      <c r="AQ259" s="40">
        <v>16205.04</v>
      </c>
      <c r="AR259" s="40">
        <v>16730.259999999998</v>
      </c>
      <c r="AS259" s="40">
        <v>17272.509999999998</v>
      </c>
      <c r="AT259" s="40">
        <v>17832.330000000002</v>
      </c>
      <c r="AU259" s="40">
        <v>18410.3</v>
      </c>
      <c r="AV259" s="40">
        <v>19007</v>
      </c>
      <c r="AW259" s="40">
        <v>19623.04</v>
      </c>
      <c r="AX259" s="40">
        <v>20259.05</v>
      </c>
      <c r="AY259" s="40">
        <v>20915.66</v>
      </c>
      <c r="AZ259" s="40">
        <v>21593.57</v>
      </c>
      <c r="BA259" s="40">
        <v>22293.439999999999</v>
      </c>
      <c r="BB259" s="40">
        <v>23015.99</v>
      </c>
      <c r="BC259" s="40">
        <v>23761.97</v>
      </c>
      <c r="BD259" s="40">
        <v>24532.12</v>
      </c>
      <c r="BE259" s="40">
        <v>25327.24</v>
      </c>
      <c r="BF259" s="40">
        <v>26148.12</v>
      </c>
      <c r="BG259" s="40">
        <v>26995.62</v>
      </c>
      <c r="BH259" s="40">
        <v>27870.57</v>
      </c>
    </row>
    <row r="260" spans="2:60" ht="30" x14ac:dyDescent="0.25">
      <c r="B260" s="5"/>
      <c r="C260" s="82" t="s">
        <v>59</v>
      </c>
      <c r="D260" s="82" t="s">
        <v>168</v>
      </c>
      <c r="E260" s="39"/>
      <c r="F260" s="39"/>
      <c r="G260" s="39"/>
      <c r="H260" s="40" t="s">
        <v>167</v>
      </c>
      <c r="I260" s="40">
        <v>536.89</v>
      </c>
      <c r="J260" s="40">
        <v>566.97</v>
      </c>
      <c r="K260" s="40">
        <v>572.95000000000005</v>
      </c>
      <c r="L260" s="40">
        <v>616.89</v>
      </c>
      <c r="M260" s="40">
        <v>660.12</v>
      </c>
      <c r="N260" s="40">
        <v>715.18</v>
      </c>
      <c r="O260" s="40">
        <v>739.18</v>
      </c>
      <c r="P260" s="40">
        <v>763.38</v>
      </c>
      <c r="Q260" s="40">
        <v>787.8</v>
      </c>
      <c r="R260" s="40">
        <v>812.28</v>
      </c>
      <c r="S260" s="40">
        <v>837.42</v>
      </c>
      <c r="T260" s="40">
        <v>864.56</v>
      </c>
      <c r="U260" s="40">
        <v>892.58</v>
      </c>
      <c r="V260" s="40">
        <v>921.51</v>
      </c>
      <c r="W260" s="40">
        <v>951.38</v>
      </c>
      <c r="X260" s="40">
        <v>982.21</v>
      </c>
      <c r="Y260" s="40">
        <v>1014.05</v>
      </c>
      <c r="Z260" s="40">
        <v>1046.92</v>
      </c>
      <c r="AA260" s="40">
        <v>1080.8499999999999</v>
      </c>
      <c r="AB260" s="40">
        <v>1115.8800000000001</v>
      </c>
      <c r="AC260" s="40">
        <v>1152.05</v>
      </c>
      <c r="AD260" s="40">
        <v>1189.3900000000001</v>
      </c>
      <c r="AE260" s="40">
        <v>1227.93</v>
      </c>
      <c r="AF260" s="40">
        <v>1267.73</v>
      </c>
      <c r="AG260" s="40">
        <v>1308.82</v>
      </c>
      <c r="AH260" s="40">
        <v>1351.24</v>
      </c>
      <c r="AI260" s="40">
        <v>1395.04</v>
      </c>
      <c r="AJ260" s="40">
        <v>1440.25</v>
      </c>
      <c r="AK260" s="40">
        <v>1486.93</v>
      </c>
      <c r="AL260" s="40">
        <v>1535.13</v>
      </c>
      <c r="AM260" s="40">
        <v>1584.88</v>
      </c>
      <c r="AN260" s="40">
        <v>1636.25</v>
      </c>
      <c r="AO260" s="40">
        <v>1689.28</v>
      </c>
      <c r="AP260" s="40">
        <v>1744.03</v>
      </c>
      <c r="AQ260" s="40">
        <v>1800.56</v>
      </c>
      <c r="AR260" s="40">
        <v>1858.92</v>
      </c>
      <c r="AS260" s="40">
        <v>1919.17</v>
      </c>
      <c r="AT260" s="40">
        <v>1981.37</v>
      </c>
      <c r="AU260" s="40">
        <v>2045.59</v>
      </c>
      <c r="AV260" s="40">
        <v>2111.89</v>
      </c>
      <c r="AW260" s="40">
        <v>2180.34</v>
      </c>
      <c r="AX260" s="40">
        <v>2251.0100000000002</v>
      </c>
      <c r="AY260" s="40">
        <v>2323.96</v>
      </c>
      <c r="AZ260" s="40">
        <v>2399.29</v>
      </c>
      <c r="BA260" s="40">
        <v>2477.0500000000002</v>
      </c>
      <c r="BB260" s="40">
        <v>2557.33</v>
      </c>
      <c r="BC260" s="40">
        <v>2640.22</v>
      </c>
      <c r="BD260" s="40">
        <v>2725.79</v>
      </c>
      <c r="BE260" s="40">
        <v>2814.14</v>
      </c>
      <c r="BF260" s="40">
        <v>2905.35</v>
      </c>
      <c r="BG260" s="40">
        <v>2999.51</v>
      </c>
      <c r="BH260" s="40">
        <v>3096.73</v>
      </c>
    </row>
    <row r="261" spans="2:60" ht="30" x14ac:dyDescent="0.25">
      <c r="B261" s="5"/>
      <c r="C261" s="82" t="s">
        <v>59</v>
      </c>
      <c r="D261" s="82" t="s">
        <v>169</v>
      </c>
      <c r="E261" s="39"/>
      <c r="F261" s="39"/>
      <c r="G261" s="39"/>
      <c r="H261" s="40" t="s">
        <v>167</v>
      </c>
      <c r="I261" s="40">
        <v>6442.73</v>
      </c>
      <c r="J261" s="40">
        <v>6803.69</v>
      </c>
      <c r="K261" s="40">
        <v>6875.39</v>
      </c>
      <c r="L261" s="40">
        <v>7402.66</v>
      </c>
      <c r="M261" s="40">
        <v>7921.45</v>
      </c>
      <c r="N261" s="40">
        <v>8582.19</v>
      </c>
      <c r="O261" s="40">
        <v>8870.2000000000007</v>
      </c>
      <c r="P261" s="40">
        <v>9160.57</v>
      </c>
      <c r="Q261" s="40">
        <v>9453.5499999999993</v>
      </c>
      <c r="R261" s="40">
        <v>9747.32</v>
      </c>
      <c r="S261" s="40">
        <v>10049.030000000001</v>
      </c>
      <c r="T261" s="40">
        <v>10374.73</v>
      </c>
      <c r="U261" s="40">
        <v>10710.99</v>
      </c>
      <c r="V261" s="40">
        <v>11058.14</v>
      </c>
      <c r="W261" s="40">
        <v>11416.55</v>
      </c>
      <c r="X261" s="40">
        <v>11786.58</v>
      </c>
      <c r="Y261" s="40">
        <v>12168.59</v>
      </c>
      <c r="Z261" s="40">
        <v>12562.99</v>
      </c>
      <c r="AA261" s="40">
        <v>12970.17</v>
      </c>
      <c r="AB261" s="40">
        <v>13390.55</v>
      </c>
      <c r="AC261" s="40">
        <v>13824.55</v>
      </c>
      <c r="AD261" s="40">
        <v>14272.62</v>
      </c>
      <c r="AE261" s="40">
        <v>14735.22</v>
      </c>
      <c r="AF261" s="40">
        <v>15212.8</v>
      </c>
      <c r="AG261" s="40">
        <v>15705.87</v>
      </c>
      <c r="AH261" s="40">
        <v>16214.91</v>
      </c>
      <c r="AI261" s="40">
        <v>16740.46</v>
      </c>
      <c r="AJ261" s="40">
        <v>17283.03</v>
      </c>
      <c r="AK261" s="40">
        <v>17843.2</v>
      </c>
      <c r="AL261" s="40">
        <v>18421.52</v>
      </c>
      <c r="AM261" s="40">
        <v>19018.580000000002</v>
      </c>
      <c r="AN261" s="40">
        <v>19634.990000000002</v>
      </c>
      <c r="AO261" s="40">
        <v>20271.39</v>
      </c>
      <c r="AP261" s="40">
        <v>20928.41</v>
      </c>
      <c r="AQ261" s="40">
        <v>21606.720000000001</v>
      </c>
      <c r="AR261" s="40">
        <v>22307.02</v>
      </c>
      <c r="AS261" s="40">
        <v>23030.02</v>
      </c>
      <c r="AT261" s="40">
        <v>23776.45</v>
      </c>
      <c r="AU261" s="40">
        <v>24547.07</v>
      </c>
      <c r="AV261" s="40">
        <v>25342.67</v>
      </c>
      <c r="AW261" s="40">
        <v>26164.05</v>
      </c>
      <c r="AX261" s="40">
        <v>27012.06</v>
      </c>
      <c r="AY261" s="40">
        <v>27887.55</v>
      </c>
      <c r="AZ261" s="40">
        <v>28791.42</v>
      </c>
      <c r="BA261" s="40">
        <v>29724.58</v>
      </c>
      <c r="BB261" s="40">
        <v>30687.99</v>
      </c>
      <c r="BC261" s="40">
        <v>31682.63</v>
      </c>
      <c r="BD261" s="40">
        <v>32709.5</v>
      </c>
      <c r="BE261" s="40">
        <v>33769.65</v>
      </c>
      <c r="BF261" s="40">
        <v>34864.160000000003</v>
      </c>
      <c r="BG261" s="40">
        <v>35994.15</v>
      </c>
      <c r="BH261" s="40">
        <v>37160.769999999997</v>
      </c>
    </row>
    <row r="262" spans="2:60" ht="45" x14ac:dyDescent="0.25">
      <c r="B262" s="5"/>
      <c r="C262" s="82" t="s">
        <v>59</v>
      </c>
      <c r="D262" s="82" t="s">
        <v>170</v>
      </c>
      <c r="E262" s="39"/>
      <c r="F262" s="39"/>
      <c r="G262" s="39"/>
      <c r="H262" s="40" t="s">
        <v>167</v>
      </c>
      <c r="I262" s="40">
        <v>384147.78</v>
      </c>
      <c r="J262" s="40">
        <v>405669.98</v>
      </c>
      <c r="K262" s="40">
        <v>409944.85</v>
      </c>
      <c r="L262" s="40">
        <v>441383.51</v>
      </c>
      <c r="M262" s="40">
        <v>472316.67</v>
      </c>
      <c r="N262" s="40">
        <v>511712.94</v>
      </c>
      <c r="O262" s="40">
        <v>528885.56999999995</v>
      </c>
      <c r="P262" s="40">
        <v>546198.81999999995</v>
      </c>
      <c r="Q262" s="40">
        <v>563667.93000000005</v>
      </c>
      <c r="R262" s="40">
        <v>581183.97</v>
      </c>
      <c r="S262" s="40">
        <v>599173.43999999994</v>
      </c>
      <c r="T262" s="40">
        <v>618593.35</v>
      </c>
      <c r="U262" s="40">
        <v>638642.68000000005</v>
      </c>
      <c r="V262" s="40">
        <v>659341.84</v>
      </c>
      <c r="W262" s="40">
        <v>680711.88</v>
      </c>
      <c r="X262" s="40">
        <v>702774.55</v>
      </c>
      <c r="Y262" s="40">
        <v>725552.3</v>
      </c>
      <c r="Z262" s="40">
        <v>749068.3</v>
      </c>
      <c r="AA262" s="40">
        <v>773346.48</v>
      </c>
      <c r="AB262" s="40">
        <v>798411.54</v>
      </c>
      <c r="AC262" s="40">
        <v>824289</v>
      </c>
      <c r="AD262" s="40">
        <v>851005.17</v>
      </c>
      <c r="AE262" s="40">
        <v>878587.24</v>
      </c>
      <c r="AF262" s="40">
        <v>907063.28</v>
      </c>
      <c r="AG262" s="40">
        <v>936462.27</v>
      </c>
      <c r="AH262" s="40">
        <v>966814.1</v>
      </c>
      <c r="AI262" s="40">
        <v>998149.68</v>
      </c>
      <c r="AJ262" s="40">
        <v>1030500.88</v>
      </c>
      <c r="AK262" s="40">
        <v>1063900.6200000001</v>
      </c>
      <c r="AL262" s="40">
        <v>1098382.8899999999</v>
      </c>
      <c r="AM262" s="40">
        <v>1133982.76</v>
      </c>
      <c r="AN262" s="40">
        <v>1170736.47</v>
      </c>
      <c r="AO262" s="40">
        <v>1208681.4099999999</v>
      </c>
      <c r="AP262" s="40">
        <v>1247856.19</v>
      </c>
      <c r="AQ262" s="40">
        <v>1288300.67</v>
      </c>
      <c r="AR262" s="40">
        <v>1330056</v>
      </c>
      <c r="AS262" s="40">
        <v>1373164.68</v>
      </c>
      <c r="AT262" s="40">
        <v>1417670.55</v>
      </c>
      <c r="AU262" s="40">
        <v>1463618.92</v>
      </c>
      <c r="AV262" s="40">
        <v>1511056.52</v>
      </c>
      <c r="AW262" s="40">
        <v>1560031.63</v>
      </c>
      <c r="AX262" s="40">
        <v>1610594.08</v>
      </c>
      <c r="AY262" s="40">
        <v>1662795.32</v>
      </c>
      <c r="AZ262" s="40">
        <v>1716688.46</v>
      </c>
      <c r="BA262" s="40">
        <v>1772328.35</v>
      </c>
      <c r="BB262" s="40">
        <v>1829771.59</v>
      </c>
      <c r="BC262" s="40">
        <v>1889076.63</v>
      </c>
      <c r="BD262" s="40">
        <v>1950303.81</v>
      </c>
      <c r="BE262" s="40">
        <v>2013515.44</v>
      </c>
      <c r="BF262" s="40">
        <v>2078775.83</v>
      </c>
      <c r="BG262" s="40">
        <v>2146151.39</v>
      </c>
      <c r="BH262" s="40">
        <v>2215710.67</v>
      </c>
    </row>
    <row r="263" spans="2:60" ht="30" x14ac:dyDescent="0.25">
      <c r="B263" s="5"/>
      <c r="C263" s="82" t="s">
        <v>59</v>
      </c>
      <c r="D263" s="82" t="s">
        <v>171</v>
      </c>
      <c r="E263" s="39"/>
      <c r="F263" s="39"/>
      <c r="G263" s="39"/>
      <c r="H263" s="40" t="s">
        <v>167</v>
      </c>
      <c r="I263" s="40">
        <v>124827.9</v>
      </c>
      <c r="J263" s="40">
        <v>131821.48000000001</v>
      </c>
      <c r="K263" s="40">
        <v>133210.59</v>
      </c>
      <c r="L263" s="40">
        <v>143426.51</v>
      </c>
      <c r="M263" s="40">
        <v>153478.16</v>
      </c>
      <c r="N263" s="40">
        <v>166279.89000000001</v>
      </c>
      <c r="O263" s="40">
        <v>171860.09</v>
      </c>
      <c r="P263" s="40">
        <v>177485.99</v>
      </c>
      <c r="Q263" s="40">
        <v>183162.53</v>
      </c>
      <c r="R263" s="40">
        <v>188854.33</v>
      </c>
      <c r="S263" s="40">
        <v>194699.96</v>
      </c>
      <c r="T263" s="40">
        <v>201010.42</v>
      </c>
      <c r="U263" s="40">
        <v>207525.4</v>
      </c>
      <c r="V263" s="40">
        <v>214251.54</v>
      </c>
      <c r="W263" s="40">
        <v>221195.68</v>
      </c>
      <c r="X263" s="40">
        <v>228364.9</v>
      </c>
      <c r="Y263" s="40">
        <v>235766.47</v>
      </c>
      <c r="Z263" s="40">
        <v>243407.94</v>
      </c>
      <c r="AA263" s="40">
        <v>251297.07</v>
      </c>
      <c r="AB263" s="40">
        <v>259441.91</v>
      </c>
      <c r="AC263" s="40">
        <v>267850.71999999997</v>
      </c>
      <c r="AD263" s="40">
        <v>276532.08</v>
      </c>
      <c r="AE263" s="40">
        <v>285494.81</v>
      </c>
      <c r="AF263" s="40">
        <v>294748.03000000003</v>
      </c>
      <c r="AG263" s="40">
        <v>304301.15999999997</v>
      </c>
      <c r="AH263" s="40">
        <v>314163.90999999997</v>
      </c>
      <c r="AI263" s="40">
        <v>324346.33</v>
      </c>
      <c r="AJ263" s="40">
        <v>334858.78000000003</v>
      </c>
      <c r="AK263" s="40">
        <v>345711.94</v>
      </c>
      <c r="AL263" s="40">
        <v>356916.87</v>
      </c>
      <c r="AM263" s="40">
        <v>368484.96</v>
      </c>
      <c r="AN263" s="40">
        <v>380427.99</v>
      </c>
      <c r="AO263" s="40">
        <v>392758.11</v>
      </c>
      <c r="AP263" s="40">
        <v>405487.86</v>
      </c>
      <c r="AQ263" s="40">
        <v>418630.2</v>
      </c>
      <c r="AR263" s="40">
        <v>432198.49</v>
      </c>
      <c r="AS263" s="40">
        <v>446206.55</v>
      </c>
      <c r="AT263" s="40">
        <v>460668.63</v>
      </c>
      <c r="AU263" s="40">
        <v>475599.44</v>
      </c>
      <c r="AV263" s="40">
        <v>491014.17</v>
      </c>
      <c r="AW263" s="40">
        <v>506928.52</v>
      </c>
      <c r="AX263" s="40">
        <v>523358.66</v>
      </c>
      <c r="AY263" s="40">
        <v>540321.32999999996</v>
      </c>
      <c r="AZ263" s="40">
        <v>557833.78</v>
      </c>
      <c r="BA263" s="40">
        <v>575913.81999999995</v>
      </c>
      <c r="BB263" s="40">
        <v>594579.87</v>
      </c>
      <c r="BC263" s="40">
        <v>613850.89</v>
      </c>
      <c r="BD263" s="40">
        <v>633746.52</v>
      </c>
      <c r="BE263" s="40">
        <v>654286.99</v>
      </c>
      <c r="BF263" s="40">
        <v>675493.2</v>
      </c>
      <c r="BG263" s="40">
        <v>697386.72</v>
      </c>
      <c r="BH263" s="40">
        <v>719989.84</v>
      </c>
    </row>
    <row r="264" spans="2:60" ht="30" x14ac:dyDescent="0.25">
      <c r="B264" s="5"/>
      <c r="C264" s="82" t="s">
        <v>59</v>
      </c>
      <c r="D264" s="82" t="s">
        <v>172</v>
      </c>
      <c r="E264" s="39"/>
      <c r="F264" s="39"/>
      <c r="G264" s="39"/>
      <c r="H264" s="40" t="s">
        <v>167</v>
      </c>
      <c r="I264" s="40">
        <v>76775.87</v>
      </c>
      <c r="J264" s="40">
        <v>81077.3</v>
      </c>
      <c r="K264" s="40">
        <v>81931.679999999993</v>
      </c>
      <c r="L264" s="40">
        <v>88215.01</v>
      </c>
      <c r="M264" s="40">
        <v>94397.32</v>
      </c>
      <c r="N264" s="40">
        <v>102271.07</v>
      </c>
      <c r="O264" s="40">
        <v>105703.2</v>
      </c>
      <c r="P264" s="40">
        <v>109163.43</v>
      </c>
      <c r="Q264" s="40">
        <v>112654.81</v>
      </c>
      <c r="R264" s="40">
        <v>116155.57</v>
      </c>
      <c r="S264" s="40">
        <v>119750.95</v>
      </c>
      <c r="T264" s="40">
        <v>123632.21</v>
      </c>
      <c r="U264" s="40">
        <v>127639.28</v>
      </c>
      <c r="V264" s="40">
        <v>131776.22</v>
      </c>
      <c r="W264" s="40">
        <v>136047.24</v>
      </c>
      <c r="X264" s="40">
        <v>140456.69</v>
      </c>
      <c r="Y264" s="40">
        <v>145009.04999999999</v>
      </c>
      <c r="Z264" s="40">
        <v>149708.97</v>
      </c>
      <c r="AA264" s="40">
        <v>154561.21</v>
      </c>
      <c r="AB264" s="40">
        <v>159570.72</v>
      </c>
      <c r="AC264" s="40">
        <v>164742.59</v>
      </c>
      <c r="AD264" s="40">
        <v>170082.09</v>
      </c>
      <c r="AE264" s="40">
        <v>175594.65</v>
      </c>
      <c r="AF264" s="40">
        <v>181285.88</v>
      </c>
      <c r="AG264" s="40">
        <v>187161.57</v>
      </c>
      <c r="AH264" s="40">
        <v>193227.7</v>
      </c>
      <c r="AI264" s="40">
        <v>199490.43</v>
      </c>
      <c r="AJ264" s="40">
        <v>205956.15</v>
      </c>
      <c r="AK264" s="40">
        <v>212631.43</v>
      </c>
      <c r="AL264" s="40">
        <v>219523.06</v>
      </c>
      <c r="AM264" s="40">
        <v>226638.06</v>
      </c>
      <c r="AN264" s="40">
        <v>233983.67</v>
      </c>
      <c r="AO264" s="40">
        <v>241567.35</v>
      </c>
      <c r="AP264" s="40">
        <v>249396.83</v>
      </c>
      <c r="AQ264" s="40">
        <v>257480.08</v>
      </c>
      <c r="AR264" s="40">
        <v>265825.31</v>
      </c>
      <c r="AS264" s="40">
        <v>274441.02</v>
      </c>
      <c r="AT264" s="40">
        <v>283335.96999999997</v>
      </c>
      <c r="AU264" s="40">
        <v>292519.21999999997</v>
      </c>
      <c r="AV264" s="40">
        <v>302000.11</v>
      </c>
      <c r="AW264" s="40">
        <v>311788.28999999998</v>
      </c>
      <c r="AX264" s="40">
        <v>321893.71999999997</v>
      </c>
      <c r="AY264" s="40">
        <v>332326.67</v>
      </c>
      <c r="AZ264" s="40">
        <v>343097.76</v>
      </c>
      <c r="BA264" s="40">
        <v>354217.96</v>
      </c>
      <c r="BB264" s="40">
        <v>365698.58</v>
      </c>
      <c r="BC264" s="40">
        <v>377551.3</v>
      </c>
      <c r="BD264" s="40">
        <v>389788.18</v>
      </c>
      <c r="BE264" s="40">
        <v>402421.67</v>
      </c>
      <c r="BF264" s="40">
        <v>415464.63</v>
      </c>
      <c r="BG264" s="40">
        <v>428930.33</v>
      </c>
      <c r="BH264" s="40">
        <v>442832.46</v>
      </c>
    </row>
    <row r="265" spans="2:60" ht="45" x14ac:dyDescent="0.25">
      <c r="B265" s="5"/>
      <c r="C265" s="82" t="s">
        <v>59</v>
      </c>
      <c r="D265" s="82" t="s">
        <v>173</v>
      </c>
      <c r="E265" s="39"/>
      <c r="F265" s="39"/>
      <c r="G265" s="39"/>
      <c r="H265" s="40" t="s">
        <v>167</v>
      </c>
      <c r="I265" s="40">
        <v>153551.73000000001</v>
      </c>
      <c r="J265" s="40">
        <v>162154.6</v>
      </c>
      <c r="K265" s="40">
        <v>163863.35</v>
      </c>
      <c r="L265" s="40">
        <v>176430.03</v>
      </c>
      <c r="M265" s="40">
        <v>188794.64</v>
      </c>
      <c r="N265" s="40">
        <v>204542.14</v>
      </c>
      <c r="O265" s="40">
        <v>211406.39</v>
      </c>
      <c r="P265" s="40">
        <v>218326.85</v>
      </c>
      <c r="Q265" s="40">
        <v>225309.61</v>
      </c>
      <c r="R265" s="40">
        <v>232311.13</v>
      </c>
      <c r="S265" s="40">
        <v>239501.89</v>
      </c>
      <c r="T265" s="40">
        <v>247264.43</v>
      </c>
      <c r="U265" s="40">
        <v>255278.56</v>
      </c>
      <c r="V265" s="40">
        <v>263552.43</v>
      </c>
      <c r="W265" s="40">
        <v>272094.48</v>
      </c>
      <c r="X265" s="40">
        <v>280913.38</v>
      </c>
      <c r="Y265" s="40">
        <v>290018.11</v>
      </c>
      <c r="Z265" s="40">
        <v>299417.94</v>
      </c>
      <c r="AA265" s="40">
        <v>309122.42</v>
      </c>
      <c r="AB265" s="40">
        <v>319141.44</v>
      </c>
      <c r="AC265" s="40">
        <v>329485.19</v>
      </c>
      <c r="AD265" s="40">
        <v>340164.19</v>
      </c>
      <c r="AE265" s="40">
        <v>351189.31</v>
      </c>
      <c r="AF265" s="40">
        <v>362571.77</v>
      </c>
      <c r="AG265" s="40">
        <v>374323.14</v>
      </c>
      <c r="AH265" s="40">
        <v>386455.39</v>
      </c>
      <c r="AI265" s="40">
        <v>398980.86</v>
      </c>
      <c r="AJ265" s="40">
        <v>411912.3</v>
      </c>
      <c r="AK265" s="40">
        <v>425262.86</v>
      </c>
      <c r="AL265" s="40">
        <v>439046.13</v>
      </c>
      <c r="AM265" s="40">
        <v>453276.13</v>
      </c>
      <c r="AN265" s="40">
        <v>467967.34</v>
      </c>
      <c r="AO265" s="40">
        <v>483134.71</v>
      </c>
      <c r="AP265" s="40">
        <v>498793.67</v>
      </c>
      <c r="AQ265" s="40">
        <v>514960.16</v>
      </c>
      <c r="AR265" s="40">
        <v>531650.62</v>
      </c>
      <c r="AS265" s="40">
        <v>548882.04</v>
      </c>
      <c r="AT265" s="40">
        <v>566671.94999999995</v>
      </c>
      <c r="AU265" s="40">
        <v>585038.44999999995</v>
      </c>
      <c r="AV265" s="40">
        <v>604000.23</v>
      </c>
      <c r="AW265" s="40">
        <v>623576.57999999996</v>
      </c>
      <c r="AX265" s="40">
        <v>643787.43000000005</v>
      </c>
      <c r="AY265" s="40">
        <v>664653.34</v>
      </c>
      <c r="AZ265" s="40">
        <v>686195.53</v>
      </c>
      <c r="BA265" s="40">
        <v>708435.93</v>
      </c>
      <c r="BB265" s="40">
        <v>731397.17</v>
      </c>
      <c r="BC265" s="40">
        <v>755102.61</v>
      </c>
      <c r="BD265" s="40">
        <v>779576.37</v>
      </c>
      <c r="BE265" s="40">
        <v>804843.35</v>
      </c>
      <c r="BF265" s="40">
        <v>830929.26</v>
      </c>
      <c r="BG265" s="40">
        <v>857860.65</v>
      </c>
      <c r="BH265" s="40">
        <v>885664.92</v>
      </c>
    </row>
    <row r="266" spans="2:60" ht="30" x14ac:dyDescent="0.25">
      <c r="B266" s="5"/>
      <c r="C266" s="82" t="s">
        <v>59</v>
      </c>
      <c r="D266" s="82" t="s">
        <v>174</v>
      </c>
      <c r="E266" s="39"/>
      <c r="F266" s="39"/>
      <c r="G266" s="39"/>
      <c r="H266" s="40" t="s">
        <v>167</v>
      </c>
      <c r="I266" s="40">
        <v>49931.16</v>
      </c>
      <c r="J266" s="40">
        <v>52728.59</v>
      </c>
      <c r="K266" s="40">
        <v>53284.24</v>
      </c>
      <c r="L266" s="40">
        <v>57370.6</v>
      </c>
      <c r="M266" s="40">
        <v>61391.27</v>
      </c>
      <c r="N266" s="40">
        <v>66511.95</v>
      </c>
      <c r="O266" s="40">
        <v>68744.039999999994</v>
      </c>
      <c r="P266" s="40">
        <v>70994.399999999994</v>
      </c>
      <c r="Q266" s="40">
        <v>73265.009999999995</v>
      </c>
      <c r="R266" s="40">
        <v>75541.73</v>
      </c>
      <c r="S266" s="40">
        <v>77879.990000000005</v>
      </c>
      <c r="T266" s="40">
        <v>80404.17</v>
      </c>
      <c r="U266" s="40">
        <v>83010.16</v>
      </c>
      <c r="V266" s="40">
        <v>85700.62</v>
      </c>
      <c r="W266" s="40">
        <v>88478.27</v>
      </c>
      <c r="X266" s="40">
        <v>91345.96</v>
      </c>
      <c r="Y266" s="40">
        <v>94306.59</v>
      </c>
      <c r="Z266" s="40">
        <v>97363.17</v>
      </c>
      <c r="AA266" s="40">
        <v>100518.83</v>
      </c>
      <c r="AB266" s="40">
        <v>103776.76</v>
      </c>
      <c r="AC266" s="40">
        <v>107140.29</v>
      </c>
      <c r="AD266" s="40">
        <v>110612.83</v>
      </c>
      <c r="AE266" s="40">
        <v>114197.92</v>
      </c>
      <c r="AF266" s="40">
        <v>117899.21</v>
      </c>
      <c r="AG266" s="40">
        <v>121720.46</v>
      </c>
      <c r="AH266" s="40">
        <v>125665.56</v>
      </c>
      <c r="AI266" s="40">
        <v>129738.53</v>
      </c>
      <c r="AJ266" s="40">
        <v>133943.51</v>
      </c>
      <c r="AK266" s="40">
        <v>138284.78</v>
      </c>
      <c r="AL266" s="40">
        <v>142766.75</v>
      </c>
      <c r="AM266" s="40">
        <v>147393.99</v>
      </c>
      <c r="AN266" s="40">
        <v>152171.20000000001</v>
      </c>
      <c r="AO266" s="40">
        <v>157103.24</v>
      </c>
      <c r="AP266" s="40">
        <v>162195.14000000001</v>
      </c>
      <c r="AQ266" s="40">
        <v>167452.07999999999</v>
      </c>
      <c r="AR266" s="40">
        <v>172879.4</v>
      </c>
      <c r="AS266" s="40">
        <v>178482.62</v>
      </c>
      <c r="AT266" s="40">
        <v>184267.45</v>
      </c>
      <c r="AU266" s="40">
        <v>190239.78</v>
      </c>
      <c r="AV266" s="40">
        <v>196405.67</v>
      </c>
      <c r="AW266" s="40">
        <v>202771.41</v>
      </c>
      <c r="AX266" s="40">
        <v>209343.47</v>
      </c>
      <c r="AY266" s="40">
        <v>216128.53</v>
      </c>
      <c r="AZ266" s="40">
        <v>223133.51</v>
      </c>
      <c r="BA266" s="40">
        <v>230365.53</v>
      </c>
      <c r="BB266" s="40">
        <v>237831.95</v>
      </c>
      <c r="BC266" s="40">
        <v>245540.36</v>
      </c>
      <c r="BD266" s="40">
        <v>253498.61</v>
      </c>
      <c r="BE266" s="40">
        <v>261714.8</v>
      </c>
      <c r="BF266" s="40">
        <v>270197.28000000003</v>
      </c>
      <c r="BG266" s="40">
        <v>278954.69</v>
      </c>
      <c r="BH266" s="40">
        <v>287995.94</v>
      </c>
    </row>
    <row r="267" spans="2:60" ht="30" x14ac:dyDescent="0.25">
      <c r="B267" s="5"/>
      <c r="C267" s="82" t="s">
        <v>59</v>
      </c>
      <c r="D267" s="82" t="s">
        <v>175</v>
      </c>
      <c r="E267" s="39"/>
      <c r="F267" s="39"/>
      <c r="G267" s="39"/>
      <c r="H267" s="40" t="s">
        <v>167</v>
      </c>
      <c r="I267" s="40">
        <v>30602.97</v>
      </c>
      <c r="J267" s="40">
        <v>32317.52</v>
      </c>
      <c r="K267" s="40">
        <v>32658.080000000002</v>
      </c>
      <c r="L267" s="40">
        <v>35162.629999999997</v>
      </c>
      <c r="M267" s="40">
        <v>37626.9</v>
      </c>
      <c r="N267" s="40">
        <v>40765.39</v>
      </c>
      <c r="O267" s="40">
        <v>42133.440000000002</v>
      </c>
      <c r="P267" s="40">
        <v>43512.69</v>
      </c>
      <c r="Q267" s="40">
        <v>44904.36</v>
      </c>
      <c r="R267" s="40">
        <v>46299.77</v>
      </c>
      <c r="S267" s="40">
        <v>47732.89</v>
      </c>
      <c r="T267" s="40">
        <v>49279.97</v>
      </c>
      <c r="U267" s="40">
        <v>50877.19</v>
      </c>
      <c r="V267" s="40">
        <v>52526.18</v>
      </c>
      <c r="W267" s="40">
        <v>54228.62</v>
      </c>
      <c r="X267" s="40">
        <v>55986.23</v>
      </c>
      <c r="Y267" s="40">
        <v>57800.81</v>
      </c>
      <c r="Z267" s="40">
        <v>59674.2</v>
      </c>
      <c r="AA267" s="40">
        <v>61608.31</v>
      </c>
      <c r="AB267" s="40">
        <v>63605.11</v>
      </c>
      <c r="AC267" s="40">
        <v>65666.63</v>
      </c>
      <c r="AD267" s="40">
        <v>67794.960000000006</v>
      </c>
      <c r="AE267" s="40">
        <v>69992.27</v>
      </c>
      <c r="AF267" s="40">
        <v>72260.81</v>
      </c>
      <c r="AG267" s="40">
        <v>74602.86</v>
      </c>
      <c r="AH267" s="40">
        <v>77020.83</v>
      </c>
      <c r="AI267" s="40">
        <v>79517.17</v>
      </c>
      <c r="AJ267" s="40">
        <v>82094.41</v>
      </c>
      <c r="AK267" s="40">
        <v>84755.19</v>
      </c>
      <c r="AL267" s="40">
        <v>87502.2</v>
      </c>
      <c r="AM267" s="40">
        <v>90338.25</v>
      </c>
      <c r="AN267" s="40">
        <v>93266.22</v>
      </c>
      <c r="AO267" s="40">
        <v>96289.09</v>
      </c>
      <c r="AP267" s="40">
        <v>99409.93</v>
      </c>
      <c r="AQ267" s="40">
        <v>102631.92</v>
      </c>
      <c r="AR267" s="40">
        <v>105958.34</v>
      </c>
      <c r="AS267" s="40">
        <v>109392.57</v>
      </c>
      <c r="AT267" s="40">
        <v>112938.12</v>
      </c>
      <c r="AU267" s="40">
        <v>116598.57</v>
      </c>
      <c r="AV267" s="40">
        <v>120377.67</v>
      </c>
      <c r="AW267" s="40">
        <v>124279.25</v>
      </c>
      <c r="AX267" s="40">
        <v>128307.29</v>
      </c>
      <c r="AY267" s="40">
        <v>132465.87</v>
      </c>
      <c r="AZ267" s="40">
        <v>136759.25</v>
      </c>
      <c r="BA267" s="40">
        <v>141191.78</v>
      </c>
      <c r="BB267" s="40">
        <v>145767.97</v>
      </c>
      <c r="BC267" s="40">
        <v>150492.48000000001</v>
      </c>
      <c r="BD267" s="40">
        <v>155370.10999999999</v>
      </c>
      <c r="BE267" s="40">
        <v>160405.84</v>
      </c>
      <c r="BF267" s="40">
        <v>165604.78</v>
      </c>
      <c r="BG267" s="40">
        <v>170972.23</v>
      </c>
      <c r="BH267" s="40">
        <v>176513.64</v>
      </c>
    </row>
    <row r="268" spans="2:60" ht="60" x14ac:dyDescent="0.25">
      <c r="B268" s="5"/>
      <c r="C268" s="49" t="s">
        <v>59</v>
      </c>
      <c r="D268" s="49" t="s">
        <v>176</v>
      </c>
      <c r="E268" s="39"/>
      <c r="F268" s="39"/>
      <c r="G268" s="39"/>
      <c r="H268" s="82" t="s">
        <v>177</v>
      </c>
      <c r="I268" s="40">
        <v>25</v>
      </c>
      <c r="J268" s="40">
        <v>25</v>
      </c>
      <c r="K268" s="40">
        <v>25</v>
      </c>
      <c r="L268" s="40">
        <v>25</v>
      </c>
      <c r="M268" s="40">
        <v>25</v>
      </c>
      <c r="N268" s="40">
        <v>34</v>
      </c>
      <c r="O268" s="40">
        <v>35</v>
      </c>
      <c r="P268" s="40">
        <v>36</v>
      </c>
      <c r="Q268" s="40">
        <v>37</v>
      </c>
      <c r="R268" s="40">
        <v>38</v>
      </c>
      <c r="S268" s="40">
        <v>39</v>
      </c>
      <c r="T268" s="40">
        <v>40</v>
      </c>
      <c r="U268" s="40">
        <v>41</v>
      </c>
      <c r="V268" s="40">
        <v>42</v>
      </c>
      <c r="W268" s="40">
        <v>43</v>
      </c>
      <c r="X268" s="40">
        <v>44</v>
      </c>
      <c r="Y268" s="40">
        <v>45</v>
      </c>
      <c r="Z268" s="40">
        <v>46</v>
      </c>
      <c r="AA268" s="40">
        <v>47</v>
      </c>
      <c r="AB268" s="40">
        <v>48</v>
      </c>
      <c r="AC268" s="40">
        <v>49</v>
      </c>
      <c r="AD268" s="40">
        <v>50</v>
      </c>
      <c r="AE268" s="40">
        <v>51</v>
      </c>
      <c r="AF268" s="40">
        <v>52</v>
      </c>
      <c r="AG268" s="40">
        <v>53</v>
      </c>
      <c r="AH268" s="40">
        <v>54</v>
      </c>
      <c r="AI268" s="40">
        <v>55</v>
      </c>
      <c r="AJ268" s="40">
        <v>56</v>
      </c>
      <c r="AK268" s="40">
        <v>57</v>
      </c>
      <c r="AL268" s="40">
        <v>58</v>
      </c>
      <c r="AM268" s="40">
        <v>59</v>
      </c>
      <c r="AN268" s="40">
        <v>60</v>
      </c>
      <c r="AO268" s="40">
        <v>61</v>
      </c>
      <c r="AP268" s="40">
        <v>62</v>
      </c>
      <c r="AQ268" s="40">
        <v>63</v>
      </c>
      <c r="AR268" s="40">
        <v>64</v>
      </c>
      <c r="AS268" s="40">
        <v>65</v>
      </c>
      <c r="AT268" s="40">
        <v>66</v>
      </c>
      <c r="AU268" s="40">
        <v>67</v>
      </c>
      <c r="AV268" s="40">
        <v>68</v>
      </c>
      <c r="AW268" s="40">
        <v>69</v>
      </c>
      <c r="AX268" s="40">
        <v>70</v>
      </c>
      <c r="AY268" s="40">
        <v>71</v>
      </c>
      <c r="AZ268" s="40">
        <v>72</v>
      </c>
      <c r="BA268" s="40">
        <v>73</v>
      </c>
      <c r="BB268" s="40">
        <v>74</v>
      </c>
      <c r="BC268" s="40">
        <v>75</v>
      </c>
      <c r="BD268" s="40">
        <v>76</v>
      </c>
      <c r="BE268" s="40">
        <v>77</v>
      </c>
      <c r="BF268" s="40">
        <v>78</v>
      </c>
      <c r="BG268" s="40">
        <v>79</v>
      </c>
      <c r="BH268" s="40">
        <v>80</v>
      </c>
    </row>
    <row r="269" spans="2:60" ht="15" x14ac:dyDescent="0.25">
      <c r="B269" s="5"/>
      <c r="C269" s="47"/>
      <c r="D269" s="47"/>
      <c r="E269" s="47"/>
      <c r="F269" s="47"/>
      <c r="G269" s="47"/>
      <c r="H269" s="47"/>
      <c r="I269" s="47"/>
      <c r="J269" s="47"/>
      <c r="K269" s="47"/>
      <c r="L269" s="47"/>
      <c r="M269" s="47"/>
      <c r="N269" s="47"/>
      <c r="O269" s="47"/>
      <c r="P269" s="47"/>
      <c r="Q269" s="47"/>
      <c r="R269" s="47"/>
      <c r="S269" s="47"/>
      <c r="T269" s="47"/>
      <c r="U269" s="47"/>
      <c r="V269" s="47"/>
      <c r="W269" s="47"/>
      <c r="X269" s="47"/>
      <c r="Y269" s="47"/>
      <c r="Z269" s="47"/>
      <c r="AA269" s="47"/>
      <c r="AB269" s="47"/>
      <c r="AC269" s="47"/>
      <c r="AD269" s="47"/>
      <c r="AE269" s="47"/>
      <c r="AF269" s="47"/>
      <c r="AG269" s="47"/>
      <c r="AH269" s="47"/>
      <c r="AI269" s="47"/>
      <c r="AJ269" s="47"/>
      <c r="AK269" s="47"/>
      <c r="AL269" s="47"/>
      <c r="AM269" s="47"/>
      <c r="AN269" s="47"/>
      <c r="AO269" s="47"/>
      <c r="AP269" s="47"/>
      <c r="AQ269" s="47"/>
      <c r="AR269" s="47"/>
      <c r="AS269" s="47"/>
      <c r="AT269" s="47"/>
      <c r="AU269" s="47"/>
      <c r="AV269" s="47"/>
      <c r="AW269" s="47"/>
      <c r="AX269" s="47"/>
      <c r="AY269" s="47"/>
      <c r="AZ269" s="47"/>
      <c r="BA269" s="47"/>
      <c r="BB269" s="47"/>
      <c r="BC269" s="47"/>
      <c r="BD269" s="47"/>
      <c r="BE269" s="47"/>
      <c r="BF269" s="47"/>
      <c r="BG269" s="47"/>
      <c r="BH269" s="47"/>
    </row>
    <row r="270" spans="2:60" ht="75" x14ac:dyDescent="0.25">
      <c r="B270" s="5"/>
      <c r="C270" s="82" t="s">
        <v>178</v>
      </c>
      <c r="D270" s="82" t="s">
        <v>179</v>
      </c>
      <c r="E270" s="39"/>
      <c r="F270" s="39"/>
      <c r="G270" s="39"/>
      <c r="H270" s="82" t="s">
        <v>180</v>
      </c>
      <c r="I270" s="40">
        <v>3.42</v>
      </c>
      <c r="J270" s="40">
        <v>3.6</v>
      </c>
      <c r="K270" s="40">
        <v>3.58</v>
      </c>
      <c r="L270" s="40">
        <v>3.32</v>
      </c>
      <c r="M270" s="40">
        <v>3.38</v>
      </c>
      <c r="N270" s="40">
        <v>3.46</v>
      </c>
      <c r="O270" s="40">
        <v>3.68</v>
      </c>
      <c r="P270" s="40">
        <v>3.8</v>
      </c>
      <c r="Q270" s="40">
        <v>3.92</v>
      </c>
      <c r="R270" s="40">
        <v>4.04</v>
      </c>
      <c r="S270" s="40">
        <v>4.17</v>
      </c>
      <c r="T270" s="40">
        <v>4.3</v>
      </c>
      <c r="U270" s="40">
        <v>4.4400000000000004</v>
      </c>
      <c r="V270" s="40">
        <v>4.59</v>
      </c>
      <c r="W270" s="40">
        <v>4.74</v>
      </c>
      <c r="X270" s="40">
        <v>4.8899999999999997</v>
      </c>
      <c r="Y270" s="40">
        <v>5.05</v>
      </c>
      <c r="Z270" s="40">
        <v>5.21</v>
      </c>
      <c r="AA270" s="40">
        <v>5.38</v>
      </c>
      <c r="AB270" s="40">
        <v>5.56</v>
      </c>
      <c r="AC270" s="40">
        <v>5.74</v>
      </c>
      <c r="AD270" s="40">
        <v>5.92</v>
      </c>
      <c r="AE270" s="40">
        <v>6.11</v>
      </c>
      <c r="AF270" s="40">
        <v>6.31</v>
      </c>
      <c r="AG270" s="40">
        <v>6.52</v>
      </c>
      <c r="AH270" s="40">
        <v>6.73</v>
      </c>
      <c r="AI270" s="40">
        <v>6.95</v>
      </c>
      <c r="AJ270" s="40">
        <v>7.17</v>
      </c>
      <c r="AK270" s="40">
        <v>7.4</v>
      </c>
      <c r="AL270" s="40">
        <v>7.64</v>
      </c>
      <c r="AM270" s="40">
        <v>7.89</v>
      </c>
      <c r="AN270" s="40">
        <v>8.15</v>
      </c>
      <c r="AO270" s="40">
        <v>8.41</v>
      </c>
      <c r="AP270" s="40">
        <v>8.68</v>
      </c>
      <c r="AQ270" s="40">
        <v>8.9600000000000009</v>
      </c>
      <c r="AR270" s="40">
        <v>9.25</v>
      </c>
      <c r="AS270" s="40">
        <v>9.5500000000000007</v>
      </c>
      <c r="AT270" s="40">
        <v>9.86</v>
      </c>
      <c r="AU270" s="40">
        <v>10.18</v>
      </c>
      <c r="AV270" s="40">
        <v>10.51</v>
      </c>
      <c r="AW270" s="40">
        <v>10.85</v>
      </c>
      <c r="AX270" s="40">
        <v>11.21</v>
      </c>
      <c r="AY270" s="40">
        <v>11.57</v>
      </c>
      <c r="AZ270" s="40">
        <v>11.94</v>
      </c>
      <c r="BA270" s="40">
        <v>12.33</v>
      </c>
      <c r="BB270" s="40">
        <v>12.73</v>
      </c>
      <c r="BC270" s="40">
        <v>13.14</v>
      </c>
      <c r="BD270" s="40">
        <v>13.57</v>
      </c>
      <c r="BE270" s="40">
        <v>14.01</v>
      </c>
      <c r="BF270" s="40">
        <v>14.46</v>
      </c>
      <c r="BG270" s="40">
        <v>14.93</v>
      </c>
      <c r="BH270" s="40">
        <v>15.42</v>
      </c>
    </row>
    <row r="271" spans="2:60" ht="90" x14ac:dyDescent="0.25">
      <c r="B271" s="5"/>
      <c r="C271" s="82" t="s">
        <v>178</v>
      </c>
      <c r="D271" s="82" t="s">
        <v>181</v>
      </c>
      <c r="E271" s="39"/>
      <c r="F271" s="39"/>
      <c r="G271" s="39"/>
      <c r="H271" s="82" t="s">
        <v>180</v>
      </c>
      <c r="I271" s="40">
        <v>6.66</v>
      </c>
      <c r="J271" s="40">
        <v>7.02</v>
      </c>
      <c r="K271" s="40">
        <v>7.35</v>
      </c>
      <c r="L271" s="40">
        <v>7.73</v>
      </c>
      <c r="M271" s="40">
        <v>8.16</v>
      </c>
      <c r="N271" s="40">
        <v>8.68</v>
      </c>
      <c r="O271" s="40">
        <v>9.2200000000000006</v>
      </c>
      <c r="P271" s="40">
        <v>9.5299999999999994</v>
      </c>
      <c r="Q271" s="40">
        <v>9.83</v>
      </c>
      <c r="R271" s="40">
        <v>10.14</v>
      </c>
      <c r="S271" s="40">
        <v>10.45</v>
      </c>
      <c r="T271" s="40">
        <v>10.79</v>
      </c>
      <c r="U271" s="40">
        <v>11.14</v>
      </c>
      <c r="V271" s="40">
        <v>11.5</v>
      </c>
      <c r="W271" s="40">
        <v>11.87</v>
      </c>
      <c r="X271" s="40">
        <v>12.26</v>
      </c>
      <c r="Y271" s="40">
        <v>12.65</v>
      </c>
      <c r="Z271" s="40">
        <v>13.06</v>
      </c>
      <c r="AA271" s="40">
        <v>13.49</v>
      </c>
      <c r="AB271" s="40">
        <v>13.92</v>
      </c>
      <c r="AC271" s="40">
        <v>14.38</v>
      </c>
      <c r="AD271" s="40">
        <v>14.84</v>
      </c>
      <c r="AE271" s="40">
        <v>15.32</v>
      </c>
      <c r="AF271" s="40">
        <v>15.82</v>
      </c>
      <c r="AG271" s="40">
        <v>16.329999999999998</v>
      </c>
      <c r="AH271" s="40">
        <v>16.86</v>
      </c>
      <c r="AI271" s="40">
        <v>17.41</v>
      </c>
      <c r="AJ271" s="40">
        <v>17.97</v>
      </c>
      <c r="AK271" s="40">
        <v>18.559999999999999</v>
      </c>
      <c r="AL271" s="40">
        <v>19.16</v>
      </c>
      <c r="AM271" s="40">
        <v>19.78</v>
      </c>
      <c r="AN271" s="40">
        <v>20.420000000000002</v>
      </c>
      <c r="AO271" s="40">
        <v>21.08</v>
      </c>
      <c r="AP271" s="40">
        <v>21.76</v>
      </c>
      <c r="AQ271" s="40">
        <v>22.47</v>
      </c>
      <c r="AR271" s="40">
        <v>23.2</v>
      </c>
      <c r="AS271" s="40">
        <v>23.95</v>
      </c>
      <c r="AT271" s="40">
        <v>24.73</v>
      </c>
      <c r="AU271" s="40">
        <v>25.53</v>
      </c>
      <c r="AV271" s="40">
        <v>26.35</v>
      </c>
      <c r="AW271" s="40">
        <v>27.21</v>
      </c>
      <c r="AX271" s="40">
        <v>28.09</v>
      </c>
      <c r="AY271" s="40">
        <v>29</v>
      </c>
      <c r="AZ271" s="40">
        <v>29.94</v>
      </c>
      <c r="BA271" s="40">
        <v>30.91</v>
      </c>
      <c r="BB271" s="40">
        <v>31.91</v>
      </c>
      <c r="BC271" s="40">
        <v>32.950000000000003</v>
      </c>
      <c r="BD271" s="40">
        <v>34.01</v>
      </c>
      <c r="BE271" s="40">
        <v>35.119999999999997</v>
      </c>
      <c r="BF271" s="40">
        <v>36.26</v>
      </c>
      <c r="BG271" s="40">
        <v>37.43</v>
      </c>
      <c r="BH271" s="40">
        <v>38.64</v>
      </c>
    </row>
    <row r="272" spans="2:60" ht="75" x14ac:dyDescent="0.25">
      <c r="B272" s="5"/>
      <c r="C272" s="82" t="s">
        <v>178</v>
      </c>
      <c r="D272" s="82" t="s">
        <v>182</v>
      </c>
      <c r="E272" s="39"/>
      <c r="F272" s="39"/>
      <c r="G272" s="39"/>
      <c r="H272" s="82" t="s">
        <v>180</v>
      </c>
      <c r="I272" s="40">
        <v>7.2</v>
      </c>
      <c r="J272" s="40">
        <v>7.6</v>
      </c>
      <c r="K272" s="40">
        <v>6.98</v>
      </c>
      <c r="L272" s="40">
        <v>6.99</v>
      </c>
      <c r="M272" s="40">
        <v>6.49</v>
      </c>
      <c r="N272" s="40">
        <v>7.32</v>
      </c>
      <c r="O272" s="40">
        <v>7.78</v>
      </c>
      <c r="P272" s="40">
        <v>8.0299999999999994</v>
      </c>
      <c r="Q272" s="40">
        <v>8.2899999999999991</v>
      </c>
      <c r="R272" s="40">
        <v>8.5500000000000007</v>
      </c>
      <c r="S272" s="40">
        <v>8.81</v>
      </c>
      <c r="T272" s="40">
        <v>9.1</v>
      </c>
      <c r="U272" s="40">
        <v>9.39</v>
      </c>
      <c r="V272" s="40">
        <v>9.6999999999999993</v>
      </c>
      <c r="W272" s="40">
        <v>10.01</v>
      </c>
      <c r="X272" s="40">
        <v>10.33</v>
      </c>
      <c r="Y272" s="40">
        <v>10.67</v>
      </c>
      <c r="Z272" s="40">
        <v>11.02</v>
      </c>
      <c r="AA272" s="40">
        <v>11.37</v>
      </c>
      <c r="AB272" s="40">
        <v>11.74</v>
      </c>
      <c r="AC272" s="40">
        <v>12.12</v>
      </c>
      <c r="AD272" s="40">
        <v>12.51</v>
      </c>
      <c r="AE272" s="40">
        <v>12.92</v>
      </c>
      <c r="AF272" s="40">
        <v>13.34</v>
      </c>
      <c r="AG272" s="40">
        <v>13.77</v>
      </c>
      <c r="AH272" s="40">
        <v>14.22</v>
      </c>
      <c r="AI272" s="40">
        <v>14.68</v>
      </c>
      <c r="AJ272" s="40">
        <v>15.15</v>
      </c>
      <c r="AK272" s="40">
        <v>15.64</v>
      </c>
      <c r="AL272" s="40">
        <v>16.149999999999999</v>
      </c>
      <c r="AM272" s="40">
        <v>16.68</v>
      </c>
      <c r="AN272" s="40">
        <v>17.22</v>
      </c>
      <c r="AO272" s="40">
        <v>17.77</v>
      </c>
      <c r="AP272" s="40">
        <v>18.350000000000001</v>
      </c>
      <c r="AQ272" s="40">
        <v>18.940000000000001</v>
      </c>
      <c r="AR272" s="40">
        <v>19.559999999999999</v>
      </c>
      <c r="AS272" s="40">
        <v>20.190000000000001</v>
      </c>
      <c r="AT272" s="40">
        <v>20.85</v>
      </c>
      <c r="AU272" s="40">
        <v>21.52</v>
      </c>
      <c r="AV272" s="40">
        <v>22.22</v>
      </c>
      <c r="AW272" s="40">
        <v>22.94</v>
      </c>
      <c r="AX272" s="40">
        <v>23.68</v>
      </c>
      <c r="AY272" s="40">
        <v>24.45</v>
      </c>
      <c r="AZ272" s="40">
        <v>25.24</v>
      </c>
      <c r="BA272" s="40">
        <v>26.06</v>
      </c>
      <c r="BB272" s="40">
        <v>26.91</v>
      </c>
      <c r="BC272" s="40">
        <v>27.78</v>
      </c>
      <c r="BD272" s="40">
        <v>28.68</v>
      </c>
      <c r="BE272" s="40">
        <v>29.61</v>
      </c>
      <c r="BF272" s="40">
        <v>30.57</v>
      </c>
      <c r="BG272" s="40">
        <v>31.56</v>
      </c>
      <c r="BH272" s="40">
        <v>32.58</v>
      </c>
    </row>
    <row r="273" spans="2:60" ht="60" x14ac:dyDescent="0.25">
      <c r="B273" s="5"/>
      <c r="C273" s="82" t="s">
        <v>178</v>
      </c>
      <c r="D273" s="82" t="s">
        <v>183</v>
      </c>
      <c r="E273" s="39"/>
      <c r="F273" s="39"/>
      <c r="G273" s="39"/>
      <c r="H273" s="82" t="s">
        <v>180</v>
      </c>
      <c r="I273" s="40">
        <v>5.0199999999999996</v>
      </c>
      <c r="J273" s="40">
        <v>5.24</v>
      </c>
      <c r="K273" s="40">
        <v>5.24</v>
      </c>
      <c r="L273" s="40">
        <v>5.35</v>
      </c>
      <c r="M273" s="40">
        <v>5.93</v>
      </c>
      <c r="N273" s="40">
        <v>6.48</v>
      </c>
      <c r="O273" s="40">
        <v>6.92</v>
      </c>
      <c r="P273" s="40">
        <v>7.15</v>
      </c>
      <c r="Q273" s="40">
        <v>7.38</v>
      </c>
      <c r="R273" s="40">
        <v>7.61</v>
      </c>
      <c r="S273" s="40">
        <v>7.84</v>
      </c>
      <c r="T273" s="40">
        <v>8.1</v>
      </c>
      <c r="U273" s="40">
        <v>8.36</v>
      </c>
      <c r="V273" s="40">
        <v>8.6300000000000008</v>
      </c>
      <c r="W273" s="40">
        <v>8.91</v>
      </c>
      <c r="X273" s="40">
        <v>9.1999999999999993</v>
      </c>
      <c r="Y273" s="40">
        <v>9.5</v>
      </c>
      <c r="Z273" s="40">
        <v>9.81</v>
      </c>
      <c r="AA273" s="40">
        <v>10.119999999999999</v>
      </c>
      <c r="AB273" s="40">
        <v>10.45</v>
      </c>
      <c r="AC273" s="40">
        <v>10.79</v>
      </c>
      <c r="AD273" s="40">
        <v>11.14</v>
      </c>
      <c r="AE273" s="40">
        <v>11.5</v>
      </c>
      <c r="AF273" s="40">
        <v>11.87</v>
      </c>
      <c r="AG273" s="40">
        <v>12.26</v>
      </c>
      <c r="AH273" s="40">
        <v>12.66</v>
      </c>
      <c r="AI273" s="40">
        <v>13.07</v>
      </c>
      <c r="AJ273" s="40">
        <v>13.49</v>
      </c>
      <c r="AK273" s="40">
        <v>13.93</v>
      </c>
      <c r="AL273" s="40">
        <v>14.38</v>
      </c>
      <c r="AM273" s="40">
        <v>14.85</v>
      </c>
      <c r="AN273" s="40">
        <v>15.33</v>
      </c>
      <c r="AO273" s="40">
        <v>15.82</v>
      </c>
      <c r="AP273" s="40">
        <v>16.34</v>
      </c>
      <c r="AQ273" s="40">
        <v>16.87</v>
      </c>
      <c r="AR273" s="40">
        <v>17.41</v>
      </c>
      <c r="AS273" s="40">
        <v>17.98</v>
      </c>
      <c r="AT273" s="40">
        <v>18.559999999999999</v>
      </c>
      <c r="AU273" s="40">
        <v>19.16</v>
      </c>
      <c r="AV273" s="40">
        <v>19.78</v>
      </c>
      <c r="AW273" s="40">
        <v>20.420000000000002</v>
      </c>
      <c r="AX273" s="40">
        <v>21.08</v>
      </c>
      <c r="AY273" s="40">
        <v>21.77</v>
      </c>
      <c r="AZ273" s="40">
        <v>22.47</v>
      </c>
      <c r="BA273" s="40">
        <v>23.2</v>
      </c>
      <c r="BB273" s="40">
        <v>23.95</v>
      </c>
      <c r="BC273" s="40">
        <v>24.73</v>
      </c>
      <c r="BD273" s="40">
        <v>25.53</v>
      </c>
      <c r="BE273" s="40">
        <v>26.36</v>
      </c>
      <c r="BF273" s="40">
        <v>27.21</v>
      </c>
      <c r="BG273" s="40">
        <v>28.1</v>
      </c>
      <c r="BH273" s="40">
        <v>29.01</v>
      </c>
    </row>
    <row r="274" spans="2:60" ht="60" x14ac:dyDescent="0.25">
      <c r="B274" s="5"/>
      <c r="C274" s="82" t="s">
        <v>178</v>
      </c>
      <c r="D274" s="82" t="s">
        <v>184</v>
      </c>
      <c r="E274" s="39"/>
      <c r="F274" s="39"/>
      <c r="G274" s="39"/>
      <c r="H274" s="82" t="s">
        <v>180</v>
      </c>
      <c r="I274" s="40">
        <v>3.66</v>
      </c>
      <c r="J274" s="40">
        <v>3.86</v>
      </c>
      <c r="K274" s="40">
        <v>3.95</v>
      </c>
      <c r="L274" s="40">
        <v>3.95</v>
      </c>
      <c r="M274" s="40">
        <v>4.13</v>
      </c>
      <c r="N274" s="40">
        <v>4.32</v>
      </c>
      <c r="O274" s="40">
        <v>4.59</v>
      </c>
      <c r="P274" s="40">
        <v>4.74</v>
      </c>
      <c r="Q274" s="40">
        <v>4.8899999999999997</v>
      </c>
      <c r="R274" s="40">
        <v>5.04</v>
      </c>
      <c r="S274" s="40">
        <v>5.2</v>
      </c>
      <c r="T274" s="40">
        <v>5.37</v>
      </c>
      <c r="U274" s="40">
        <v>5.54</v>
      </c>
      <c r="V274" s="40">
        <v>5.72</v>
      </c>
      <c r="W274" s="40">
        <v>5.91</v>
      </c>
      <c r="X274" s="40">
        <v>6.1</v>
      </c>
      <c r="Y274" s="40">
        <v>6.3</v>
      </c>
      <c r="Z274" s="40">
        <v>6.5</v>
      </c>
      <c r="AA274" s="40">
        <v>6.71</v>
      </c>
      <c r="AB274" s="40">
        <v>6.93</v>
      </c>
      <c r="AC274" s="40">
        <v>7.15</v>
      </c>
      <c r="AD274" s="40">
        <v>7.38</v>
      </c>
      <c r="AE274" s="40">
        <v>7.62</v>
      </c>
      <c r="AF274" s="40">
        <v>7.87</v>
      </c>
      <c r="AG274" s="40">
        <v>8.1300000000000008</v>
      </c>
      <c r="AH274" s="40">
        <v>8.39</v>
      </c>
      <c r="AI274" s="40">
        <v>8.66</v>
      </c>
      <c r="AJ274" s="40">
        <v>8.94</v>
      </c>
      <c r="AK274" s="40">
        <v>9.23</v>
      </c>
      <c r="AL274" s="40">
        <v>9.5299999999999994</v>
      </c>
      <c r="AM274" s="40">
        <v>9.84</v>
      </c>
      <c r="AN274" s="40">
        <v>10.16</v>
      </c>
      <c r="AO274" s="40">
        <v>10.49</v>
      </c>
      <c r="AP274" s="40">
        <v>10.83</v>
      </c>
      <c r="AQ274" s="40">
        <v>11.18</v>
      </c>
      <c r="AR274" s="40">
        <v>11.54</v>
      </c>
      <c r="AS274" s="40">
        <v>11.92</v>
      </c>
      <c r="AT274" s="40">
        <v>12.3</v>
      </c>
      <c r="AU274" s="40">
        <v>12.7</v>
      </c>
      <c r="AV274" s="40">
        <v>13.11</v>
      </c>
      <c r="AW274" s="40">
        <v>13.54</v>
      </c>
      <c r="AX274" s="40">
        <v>13.98</v>
      </c>
      <c r="AY274" s="40">
        <v>14.43</v>
      </c>
      <c r="AZ274" s="40">
        <v>14.9</v>
      </c>
      <c r="BA274" s="40">
        <v>15.38</v>
      </c>
      <c r="BB274" s="40">
        <v>15.88</v>
      </c>
      <c r="BC274" s="40">
        <v>16.39</v>
      </c>
      <c r="BD274" s="40">
        <v>16.920000000000002</v>
      </c>
      <c r="BE274" s="40">
        <v>17.47</v>
      </c>
      <c r="BF274" s="40">
        <v>18.04</v>
      </c>
      <c r="BG274" s="40">
        <v>18.62</v>
      </c>
      <c r="BH274" s="40">
        <v>19.23</v>
      </c>
    </row>
    <row r="275" spans="2:60" ht="45" x14ac:dyDescent="0.25">
      <c r="B275" s="5"/>
      <c r="C275" s="82" t="s">
        <v>178</v>
      </c>
      <c r="D275" s="82" t="s">
        <v>185</v>
      </c>
      <c r="E275" s="39"/>
      <c r="F275" s="39"/>
      <c r="G275" s="39"/>
      <c r="H275" s="82" t="s">
        <v>180</v>
      </c>
      <c r="I275" s="82"/>
      <c r="J275" s="82"/>
      <c r="K275" s="82">
        <v>1.3502279281832523</v>
      </c>
      <c r="L275" s="82">
        <v>1.63</v>
      </c>
      <c r="M275" s="82">
        <v>1.74</v>
      </c>
      <c r="N275" s="82">
        <v>1.51</v>
      </c>
      <c r="O275" s="82">
        <v>1.6</v>
      </c>
      <c r="P275" s="82">
        <v>1.65</v>
      </c>
      <c r="Q275" s="82">
        <v>1.71</v>
      </c>
      <c r="R275" s="82">
        <v>1.76</v>
      </c>
      <c r="S275" s="82">
        <v>1.81</v>
      </c>
      <c r="T275" s="82">
        <v>1.87</v>
      </c>
      <c r="U275" s="82">
        <v>1.93</v>
      </c>
      <c r="V275" s="82">
        <v>2</v>
      </c>
      <c r="W275" s="82">
        <v>2.06</v>
      </c>
      <c r="X275" s="82">
        <v>2.13</v>
      </c>
      <c r="Y275" s="82">
        <v>2.2000000000000002</v>
      </c>
      <c r="Z275" s="82">
        <v>2.27</v>
      </c>
      <c r="AA275" s="82">
        <v>2.34</v>
      </c>
      <c r="AB275" s="82">
        <v>2.42</v>
      </c>
      <c r="AC275" s="82">
        <v>2.5</v>
      </c>
      <c r="AD275" s="82">
        <v>2.58</v>
      </c>
      <c r="AE275" s="82">
        <v>2.66</v>
      </c>
      <c r="AF275" s="82">
        <v>2.75</v>
      </c>
      <c r="AG275" s="82">
        <v>2.84</v>
      </c>
      <c r="AH275" s="82">
        <v>2.93</v>
      </c>
      <c r="AI275" s="82">
        <v>3.02</v>
      </c>
      <c r="AJ275" s="82">
        <v>3.12</v>
      </c>
      <c r="AK275" s="82">
        <v>3.22</v>
      </c>
      <c r="AL275" s="82">
        <v>3.33</v>
      </c>
      <c r="AM275" s="82">
        <v>3.43</v>
      </c>
      <c r="AN275" s="82">
        <v>3.55</v>
      </c>
      <c r="AO275" s="82">
        <v>3.66</v>
      </c>
      <c r="AP275" s="82">
        <v>3.78</v>
      </c>
      <c r="AQ275" s="82">
        <v>3.9</v>
      </c>
      <c r="AR275" s="82">
        <v>4.03</v>
      </c>
      <c r="AS275" s="82">
        <v>4.16</v>
      </c>
      <c r="AT275" s="82">
        <v>4.29</v>
      </c>
      <c r="AU275" s="82">
        <v>4.43</v>
      </c>
      <c r="AV275" s="82">
        <v>4.58</v>
      </c>
      <c r="AW275" s="82">
        <v>4.72</v>
      </c>
      <c r="AX275" s="82">
        <v>4.88</v>
      </c>
      <c r="AY275" s="82">
        <v>5.04</v>
      </c>
      <c r="AZ275" s="82">
        <v>5.2</v>
      </c>
      <c r="BA275" s="82">
        <v>5.37</v>
      </c>
      <c r="BB275" s="82">
        <v>5.54</v>
      </c>
      <c r="BC275" s="82">
        <v>5.72</v>
      </c>
      <c r="BD275" s="82">
        <v>5.91</v>
      </c>
      <c r="BE275" s="82">
        <v>6.1</v>
      </c>
      <c r="BF275" s="82">
        <v>6.3</v>
      </c>
      <c r="BG275" s="82">
        <v>6.5</v>
      </c>
      <c r="BH275" s="82">
        <v>6.71</v>
      </c>
    </row>
    <row r="276" spans="2:60" ht="60" x14ac:dyDescent="0.25">
      <c r="B276" s="5"/>
      <c r="C276" s="82" t="s">
        <v>178</v>
      </c>
      <c r="D276" s="82" t="s">
        <v>186</v>
      </c>
      <c r="E276" s="39"/>
      <c r="F276" s="39"/>
      <c r="G276" s="39"/>
      <c r="H276" s="82" t="s">
        <v>180</v>
      </c>
      <c r="I276" s="82"/>
      <c r="J276" s="82"/>
      <c r="K276" s="82">
        <v>4.97</v>
      </c>
      <c r="L276" s="82">
        <v>4.99</v>
      </c>
      <c r="M276" s="82">
        <v>5.61</v>
      </c>
      <c r="N276" s="82">
        <v>5.12</v>
      </c>
      <c r="O276" s="82">
        <v>5.44</v>
      </c>
      <c r="P276" s="82">
        <v>5.62</v>
      </c>
      <c r="Q276" s="82">
        <v>5.8</v>
      </c>
      <c r="R276" s="82">
        <v>5.98</v>
      </c>
      <c r="S276" s="82">
        <v>6.17</v>
      </c>
      <c r="T276" s="82">
        <v>6.37</v>
      </c>
      <c r="U276" s="82">
        <v>6.57</v>
      </c>
      <c r="V276" s="82">
        <v>6.79</v>
      </c>
      <c r="W276" s="82">
        <v>7.01</v>
      </c>
      <c r="X276" s="82">
        <v>7.23</v>
      </c>
      <c r="Y276" s="82">
        <v>7.47</v>
      </c>
      <c r="Z276" s="82">
        <v>7.71</v>
      </c>
      <c r="AA276" s="82">
        <v>7.96</v>
      </c>
      <c r="AB276" s="82">
        <v>8.2200000000000006</v>
      </c>
      <c r="AC276" s="82">
        <v>8.48</v>
      </c>
      <c r="AD276" s="82">
        <v>8.76</v>
      </c>
      <c r="AE276" s="82">
        <v>9.0399999999999991</v>
      </c>
      <c r="AF276" s="82">
        <v>9.34</v>
      </c>
      <c r="AG276" s="82">
        <v>9.64</v>
      </c>
      <c r="AH276" s="82">
        <v>9.9499999999999993</v>
      </c>
      <c r="AI276" s="82">
        <v>10.27</v>
      </c>
      <c r="AJ276" s="82">
        <v>10.61</v>
      </c>
      <c r="AK276" s="82">
        <v>10.95</v>
      </c>
      <c r="AL276" s="82">
        <v>11.3</v>
      </c>
      <c r="AM276" s="82">
        <v>11.67</v>
      </c>
      <c r="AN276" s="82">
        <v>12.05</v>
      </c>
      <c r="AO276" s="82">
        <v>12.44</v>
      </c>
      <c r="AP276" s="82">
        <v>12.84</v>
      </c>
      <c r="AQ276" s="82">
        <v>13.26</v>
      </c>
      <c r="AR276" s="82">
        <v>13.69</v>
      </c>
      <c r="AS276" s="82">
        <v>14.13</v>
      </c>
      <c r="AT276" s="82">
        <v>14.59</v>
      </c>
      <c r="AU276" s="82">
        <v>15.06</v>
      </c>
      <c r="AV276" s="82">
        <v>15.55</v>
      </c>
      <c r="AW276" s="82">
        <v>16.059999999999999</v>
      </c>
      <c r="AX276" s="82">
        <v>16.579999999999998</v>
      </c>
      <c r="AY276" s="82">
        <v>17.11</v>
      </c>
      <c r="AZ276" s="82">
        <v>17.670000000000002</v>
      </c>
      <c r="BA276" s="82">
        <v>18.239999999999998</v>
      </c>
      <c r="BB276" s="82">
        <v>18.829999999999998</v>
      </c>
      <c r="BC276" s="82">
        <v>19.440000000000001</v>
      </c>
      <c r="BD276" s="82">
        <v>20.07</v>
      </c>
      <c r="BE276" s="82">
        <v>20.72</v>
      </c>
      <c r="BF276" s="82">
        <v>21.39</v>
      </c>
      <c r="BG276" s="82">
        <v>22.09</v>
      </c>
      <c r="BH276" s="82">
        <v>22.8</v>
      </c>
    </row>
    <row r="277" spans="2:60" ht="45" x14ac:dyDescent="0.25">
      <c r="B277" s="5"/>
      <c r="C277" s="82" t="s">
        <v>178</v>
      </c>
      <c r="D277" s="82" t="s">
        <v>187</v>
      </c>
      <c r="E277" s="39"/>
      <c r="F277" s="39"/>
      <c r="G277" s="39"/>
      <c r="H277" s="82" t="s">
        <v>180</v>
      </c>
      <c r="I277" s="82"/>
      <c r="J277" s="82"/>
      <c r="K277" s="82">
        <v>1.51</v>
      </c>
      <c r="L277" s="82">
        <v>1.54</v>
      </c>
      <c r="M277" s="82">
        <v>1.71</v>
      </c>
      <c r="N277" s="82">
        <v>1.86</v>
      </c>
      <c r="O277" s="82">
        <v>1.99</v>
      </c>
      <c r="P277" s="82">
        <v>2.06</v>
      </c>
      <c r="Q277" s="82">
        <v>2.12</v>
      </c>
      <c r="R277" s="82">
        <v>2.19</v>
      </c>
      <c r="S277" s="82">
        <v>2.2599999999999998</v>
      </c>
      <c r="T277" s="82">
        <v>2.33</v>
      </c>
      <c r="U277" s="82">
        <v>2.41</v>
      </c>
      <c r="V277" s="82">
        <v>2.48</v>
      </c>
      <c r="W277" s="82">
        <v>2.56</v>
      </c>
      <c r="X277" s="82">
        <v>2.65</v>
      </c>
      <c r="Y277" s="82">
        <v>2.73</v>
      </c>
      <c r="Z277" s="82">
        <v>2.82</v>
      </c>
      <c r="AA277" s="82">
        <v>2.91</v>
      </c>
      <c r="AB277" s="82">
        <v>3.01</v>
      </c>
      <c r="AC277" s="82">
        <v>3.1</v>
      </c>
      <c r="AD277" s="82">
        <v>3.21</v>
      </c>
      <c r="AE277" s="82">
        <v>3.31</v>
      </c>
      <c r="AF277" s="82">
        <v>3.42</v>
      </c>
      <c r="AG277" s="82">
        <v>3.53</v>
      </c>
      <c r="AH277" s="82">
        <v>3.64</v>
      </c>
      <c r="AI277" s="82">
        <v>3.76</v>
      </c>
      <c r="AJ277" s="82">
        <v>3.88</v>
      </c>
      <c r="AK277" s="82">
        <v>4.01</v>
      </c>
      <c r="AL277" s="82">
        <v>4.1399999999999997</v>
      </c>
      <c r="AM277" s="82">
        <v>4.2699999999999996</v>
      </c>
      <c r="AN277" s="82">
        <v>4.41</v>
      </c>
      <c r="AO277" s="82">
        <v>4.55</v>
      </c>
      <c r="AP277" s="82">
        <v>4.7</v>
      </c>
      <c r="AQ277" s="82">
        <v>4.8499999999999996</v>
      </c>
      <c r="AR277" s="82">
        <v>5.01</v>
      </c>
      <c r="AS277" s="82">
        <v>5.17</v>
      </c>
      <c r="AT277" s="82">
        <v>5.34</v>
      </c>
      <c r="AU277" s="82">
        <v>5.51</v>
      </c>
      <c r="AV277" s="82">
        <v>5.69</v>
      </c>
      <c r="AW277" s="82">
        <v>5.88</v>
      </c>
      <c r="AX277" s="82">
        <v>6.07</v>
      </c>
      <c r="AY277" s="82">
        <v>6.26</v>
      </c>
      <c r="AZ277" s="82">
        <v>6.47</v>
      </c>
      <c r="BA277" s="82">
        <v>6.68</v>
      </c>
      <c r="BB277" s="82">
        <v>6.89</v>
      </c>
      <c r="BC277" s="82">
        <v>7.12</v>
      </c>
      <c r="BD277" s="82">
        <v>7.35</v>
      </c>
      <c r="BE277" s="82">
        <v>7.58</v>
      </c>
      <c r="BF277" s="82">
        <v>7.83</v>
      </c>
      <c r="BG277" s="82">
        <v>8.08</v>
      </c>
      <c r="BH277" s="82">
        <v>8.35</v>
      </c>
    </row>
    <row r="278" spans="2:60" ht="45" x14ac:dyDescent="0.25">
      <c r="B278" s="5"/>
      <c r="C278" s="82" t="s">
        <v>178</v>
      </c>
      <c r="D278" s="82" t="s">
        <v>188</v>
      </c>
      <c r="E278" s="39"/>
      <c r="F278" s="39"/>
      <c r="G278" s="39"/>
      <c r="H278" s="82" t="s">
        <v>180</v>
      </c>
      <c r="I278" s="82"/>
      <c r="J278" s="82"/>
      <c r="K278" s="82">
        <v>1.93</v>
      </c>
      <c r="L278" s="82">
        <v>2.0499999999999998</v>
      </c>
      <c r="M278" s="82">
        <v>2.27</v>
      </c>
      <c r="N278" s="82">
        <v>2.2599999999999998</v>
      </c>
      <c r="O278" s="82">
        <v>2.41</v>
      </c>
      <c r="P278" s="82">
        <v>2.48</v>
      </c>
      <c r="Q278" s="82">
        <v>2.56</v>
      </c>
      <c r="R278" s="82">
        <v>2.64</v>
      </c>
      <c r="S278" s="82">
        <v>2.73</v>
      </c>
      <c r="T278" s="82">
        <v>2.81</v>
      </c>
      <c r="U278" s="82">
        <v>2.9</v>
      </c>
      <c r="V278" s="82">
        <v>3</v>
      </c>
      <c r="W278" s="82">
        <v>3.1</v>
      </c>
      <c r="X278" s="82">
        <v>3.2</v>
      </c>
      <c r="Y278" s="82">
        <v>3.3</v>
      </c>
      <c r="Z278" s="82">
        <v>3.41</v>
      </c>
      <c r="AA278" s="82">
        <v>3.52</v>
      </c>
      <c r="AB278" s="82">
        <v>3.63</v>
      </c>
      <c r="AC278" s="82">
        <v>3.75</v>
      </c>
      <c r="AD278" s="82">
        <v>3.87</v>
      </c>
      <c r="AE278" s="82">
        <v>4</v>
      </c>
      <c r="AF278" s="82">
        <v>4.13</v>
      </c>
      <c r="AG278" s="82">
        <v>4.26</v>
      </c>
      <c r="AH278" s="82">
        <v>4.4000000000000004</v>
      </c>
      <c r="AI278" s="82">
        <v>4.54</v>
      </c>
      <c r="AJ278" s="82">
        <v>4.6900000000000004</v>
      </c>
      <c r="AK278" s="82">
        <v>4.84</v>
      </c>
      <c r="AL278" s="82">
        <v>5</v>
      </c>
      <c r="AM278" s="82">
        <v>5.16</v>
      </c>
      <c r="AN278" s="82">
        <v>5.33</v>
      </c>
      <c r="AO278" s="82">
        <v>5.5</v>
      </c>
      <c r="AP278" s="82">
        <v>5.68</v>
      </c>
      <c r="AQ278" s="82">
        <v>5.86</v>
      </c>
      <c r="AR278" s="82">
        <v>6.05</v>
      </c>
      <c r="AS278" s="82">
        <v>6.25</v>
      </c>
      <c r="AT278" s="82">
        <v>6.45</v>
      </c>
      <c r="AU278" s="82">
        <v>6.66</v>
      </c>
      <c r="AV278" s="82">
        <v>6.87</v>
      </c>
      <c r="AW278" s="82">
        <v>7.1</v>
      </c>
      <c r="AX278" s="82">
        <v>7.33</v>
      </c>
      <c r="AY278" s="82">
        <v>7.56</v>
      </c>
      <c r="AZ278" s="82">
        <v>7.81</v>
      </c>
      <c r="BA278" s="82">
        <v>8.06</v>
      </c>
      <c r="BB278" s="82">
        <v>8.32</v>
      </c>
      <c r="BC278" s="82">
        <v>8.59</v>
      </c>
      <c r="BD278" s="82">
        <v>8.8699999999999992</v>
      </c>
      <c r="BE278" s="82">
        <v>9.16</v>
      </c>
      <c r="BF278" s="82">
        <v>9.4600000000000009</v>
      </c>
      <c r="BG278" s="82">
        <v>9.76</v>
      </c>
      <c r="BH278" s="82">
        <v>10.08</v>
      </c>
    </row>
    <row r="279" spans="2:60" ht="60" x14ac:dyDescent="0.25">
      <c r="B279" s="5"/>
      <c r="C279" s="82" t="s">
        <v>178</v>
      </c>
      <c r="D279" s="82" t="s">
        <v>189</v>
      </c>
      <c r="E279" s="39"/>
      <c r="F279" s="39"/>
      <c r="G279" s="39"/>
      <c r="H279" s="82" t="s">
        <v>180</v>
      </c>
      <c r="I279" s="82"/>
      <c r="J279" s="82"/>
      <c r="K279" s="82"/>
      <c r="L279" s="82">
        <v>0.14000000000000001</v>
      </c>
      <c r="M279" s="82">
        <v>0.14000000000000001</v>
      </c>
      <c r="N279" s="82">
        <v>0.14000000000000001</v>
      </c>
      <c r="O279" s="82">
        <v>0.13</v>
      </c>
      <c r="P279" s="82">
        <v>0.13</v>
      </c>
      <c r="Q279" s="82">
        <v>0.13</v>
      </c>
      <c r="R279" s="82">
        <v>0.13</v>
      </c>
      <c r="S279" s="82">
        <v>0.13</v>
      </c>
      <c r="T279" s="82">
        <v>0.13</v>
      </c>
      <c r="U279" s="82">
        <v>0.13</v>
      </c>
      <c r="V279" s="82">
        <v>0.13</v>
      </c>
      <c r="W279" s="82">
        <v>0.13</v>
      </c>
      <c r="X279" s="82">
        <v>0.13</v>
      </c>
      <c r="Y279" s="82">
        <v>0.13</v>
      </c>
      <c r="Z279" s="82">
        <v>0.13</v>
      </c>
      <c r="AA279" s="82">
        <v>0.13</v>
      </c>
      <c r="AB279" s="82">
        <v>0.13</v>
      </c>
      <c r="AC279" s="82">
        <v>0.13</v>
      </c>
      <c r="AD279" s="82">
        <v>0.13</v>
      </c>
      <c r="AE279" s="82">
        <v>0.13</v>
      </c>
      <c r="AF279" s="82">
        <v>0.13</v>
      </c>
      <c r="AG279" s="82">
        <v>0.13</v>
      </c>
      <c r="AH279" s="82">
        <v>0.13</v>
      </c>
      <c r="AI279" s="82">
        <v>0.13</v>
      </c>
      <c r="AJ279" s="82">
        <v>0.13</v>
      </c>
      <c r="AK279" s="82">
        <v>0.13</v>
      </c>
      <c r="AL279" s="82">
        <v>0.13</v>
      </c>
      <c r="AM279" s="82">
        <v>0.13</v>
      </c>
      <c r="AN279" s="82">
        <v>0.13</v>
      </c>
      <c r="AO279" s="82">
        <v>0.13</v>
      </c>
      <c r="AP279" s="82">
        <v>0.13</v>
      </c>
      <c r="AQ279" s="82">
        <v>0.13</v>
      </c>
      <c r="AR279" s="82">
        <v>0.13</v>
      </c>
      <c r="AS279" s="82">
        <v>0.13</v>
      </c>
      <c r="AT279" s="82">
        <v>0.13</v>
      </c>
      <c r="AU279" s="82">
        <v>0.13</v>
      </c>
      <c r="AV279" s="82">
        <v>0.13</v>
      </c>
      <c r="AW279" s="82">
        <v>0.13</v>
      </c>
      <c r="AX279" s="82">
        <v>0.13</v>
      </c>
      <c r="AY279" s="82">
        <v>0.13</v>
      </c>
      <c r="AZ279" s="82">
        <v>0.13</v>
      </c>
      <c r="BA279" s="82">
        <v>0.13</v>
      </c>
      <c r="BB279" s="82">
        <v>0.13</v>
      </c>
      <c r="BC279" s="82">
        <v>0.13</v>
      </c>
      <c r="BD279" s="82">
        <v>0.13</v>
      </c>
      <c r="BE279" s="82">
        <v>0.13</v>
      </c>
      <c r="BF279" s="82">
        <v>0.13</v>
      </c>
      <c r="BG279" s="82">
        <v>0.13</v>
      </c>
      <c r="BH279" s="82">
        <v>0.13</v>
      </c>
    </row>
    <row r="280" spans="2:60" ht="45" x14ac:dyDescent="0.25">
      <c r="B280" s="5"/>
      <c r="C280" s="82" t="s">
        <v>178</v>
      </c>
      <c r="D280" s="82" t="s">
        <v>190</v>
      </c>
      <c r="E280" s="39"/>
      <c r="F280" s="39"/>
      <c r="G280" s="39"/>
      <c r="H280" s="82" t="s">
        <v>180</v>
      </c>
      <c r="I280" s="82"/>
      <c r="J280" s="82"/>
      <c r="K280" s="82"/>
      <c r="L280" s="82">
        <v>0.16</v>
      </c>
      <c r="M280" s="82">
        <v>0.16</v>
      </c>
      <c r="N280" s="82">
        <v>0.16</v>
      </c>
      <c r="O280" s="82">
        <v>0.16</v>
      </c>
      <c r="P280" s="82">
        <v>0.16</v>
      </c>
      <c r="Q280" s="82">
        <v>0.16</v>
      </c>
      <c r="R280" s="82">
        <v>0.16</v>
      </c>
      <c r="S280" s="82">
        <v>0.16</v>
      </c>
      <c r="T280" s="82">
        <v>0.16</v>
      </c>
      <c r="U280" s="82">
        <v>0.16</v>
      </c>
      <c r="V280" s="82">
        <v>0.16</v>
      </c>
      <c r="W280" s="82">
        <v>0.16</v>
      </c>
      <c r="X280" s="82">
        <v>0.16</v>
      </c>
      <c r="Y280" s="82">
        <v>0.16</v>
      </c>
      <c r="Z280" s="82">
        <v>0.16</v>
      </c>
      <c r="AA280" s="82">
        <v>0.16</v>
      </c>
      <c r="AB280" s="82">
        <v>0.16</v>
      </c>
      <c r="AC280" s="82">
        <v>0.16</v>
      </c>
      <c r="AD280" s="82">
        <v>0.16</v>
      </c>
      <c r="AE280" s="82">
        <v>0.16</v>
      </c>
      <c r="AF280" s="82">
        <v>0.16</v>
      </c>
      <c r="AG280" s="82">
        <v>0.16</v>
      </c>
      <c r="AH280" s="82">
        <v>0.16</v>
      </c>
      <c r="AI280" s="82">
        <v>0.16</v>
      </c>
      <c r="AJ280" s="82">
        <v>0.16</v>
      </c>
      <c r="AK280" s="82">
        <v>0.16</v>
      </c>
      <c r="AL280" s="82">
        <v>0.16</v>
      </c>
      <c r="AM280" s="82">
        <v>0.16</v>
      </c>
      <c r="AN280" s="82">
        <v>0.16</v>
      </c>
      <c r="AO280" s="82">
        <v>0.16</v>
      </c>
      <c r="AP280" s="82">
        <v>0.16</v>
      </c>
      <c r="AQ280" s="82">
        <v>0.16</v>
      </c>
      <c r="AR280" s="82">
        <v>0.16</v>
      </c>
      <c r="AS280" s="82">
        <v>0.16</v>
      </c>
      <c r="AT280" s="82">
        <v>0.16</v>
      </c>
      <c r="AU280" s="82">
        <v>0.16</v>
      </c>
      <c r="AV280" s="82">
        <v>0.16</v>
      </c>
      <c r="AW280" s="82">
        <v>0.16</v>
      </c>
      <c r="AX280" s="82">
        <v>0.16</v>
      </c>
      <c r="AY280" s="82">
        <v>0.16</v>
      </c>
      <c r="AZ280" s="82">
        <v>0.16</v>
      </c>
      <c r="BA280" s="82">
        <v>0.16</v>
      </c>
      <c r="BB280" s="82">
        <v>0.16</v>
      </c>
      <c r="BC280" s="82">
        <v>0.16</v>
      </c>
      <c r="BD280" s="82">
        <v>0.16</v>
      </c>
      <c r="BE280" s="82">
        <v>0.16</v>
      </c>
      <c r="BF280" s="82">
        <v>0.16</v>
      </c>
      <c r="BG280" s="82">
        <v>0.16</v>
      </c>
      <c r="BH280" s="82">
        <v>0.16</v>
      </c>
    </row>
    <row r="281" spans="2:60" ht="60" x14ac:dyDescent="0.25">
      <c r="B281" s="5"/>
      <c r="C281" s="82" t="s">
        <v>178</v>
      </c>
      <c r="D281" s="82" t="s">
        <v>191</v>
      </c>
      <c r="E281" s="39"/>
      <c r="F281" s="39"/>
      <c r="G281" s="39"/>
      <c r="H281" s="82" t="s">
        <v>192</v>
      </c>
      <c r="I281" s="40">
        <v>33.58</v>
      </c>
      <c r="J281" s="40">
        <v>35.43</v>
      </c>
      <c r="K281" s="40">
        <v>39.46</v>
      </c>
      <c r="L281" s="40">
        <v>41.4</v>
      </c>
      <c r="M281" s="40">
        <v>32.17</v>
      </c>
      <c r="N281" s="40">
        <v>35.869999999999997</v>
      </c>
      <c r="O281" s="40">
        <v>38.090000000000003</v>
      </c>
      <c r="P281" s="40">
        <v>39.340000000000003</v>
      </c>
      <c r="Q281" s="40">
        <v>40.6</v>
      </c>
      <c r="R281" s="40">
        <v>41.86</v>
      </c>
      <c r="S281" s="40">
        <v>43.16</v>
      </c>
      <c r="T281" s="40">
        <v>44.56</v>
      </c>
      <c r="U281" s="40">
        <v>46</v>
      </c>
      <c r="V281" s="40">
        <v>47.49</v>
      </c>
      <c r="W281" s="40">
        <v>49.03</v>
      </c>
      <c r="X281" s="40">
        <v>50.62</v>
      </c>
      <c r="Y281" s="40">
        <v>52.26</v>
      </c>
      <c r="Z281" s="40">
        <v>53.95</v>
      </c>
      <c r="AA281" s="40">
        <v>55.7</v>
      </c>
      <c r="AB281" s="40">
        <v>57.51</v>
      </c>
      <c r="AC281" s="40">
        <v>59.37</v>
      </c>
      <c r="AD281" s="40">
        <v>61.3</v>
      </c>
      <c r="AE281" s="40">
        <v>63.28</v>
      </c>
      <c r="AF281" s="40">
        <v>65.33</v>
      </c>
      <c r="AG281" s="40">
        <v>67.45</v>
      </c>
      <c r="AH281" s="40">
        <v>69.64</v>
      </c>
      <c r="AI281" s="40">
        <v>71.89</v>
      </c>
      <c r="AJ281" s="40">
        <v>74.22</v>
      </c>
      <c r="AK281" s="40">
        <v>76.63</v>
      </c>
      <c r="AL281" s="40">
        <v>79.11</v>
      </c>
      <c r="AM281" s="40">
        <v>81.680000000000007</v>
      </c>
      <c r="AN281" s="40">
        <v>84.33</v>
      </c>
      <c r="AO281" s="40">
        <v>87.06</v>
      </c>
      <c r="AP281" s="40">
        <v>89.88</v>
      </c>
      <c r="AQ281" s="40">
        <v>92.79</v>
      </c>
      <c r="AR281" s="40">
        <v>95.8</v>
      </c>
      <c r="AS281" s="40">
        <v>98.91</v>
      </c>
      <c r="AT281" s="40">
        <v>102.11</v>
      </c>
      <c r="AU281" s="40">
        <v>105.42</v>
      </c>
      <c r="AV281" s="40">
        <v>108.84</v>
      </c>
      <c r="AW281" s="40">
        <v>112.36</v>
      </c>
      <c r="AX281" s="40">
        <v>116.01</v>
      </c>
      <c r="AY281" s="40">
        <v>119.77</v>
      </c>
      <c r="AZ281" s="40">
        <v>123.65</v>
      </c>
      <c r="BA281" s="40">
        <v>127.66</v>
      </c>
      <c r="BB281" s="40">
        <v>131.79</v>
      </c>
      <c r="BC281" s="40">
        <v>136.07</v>
      </c>
      <c r="BD281" s="40">
        <v>140.47999999999999</v>
      </c>
      <c r="BE281" s="40">
        <v>145.03</v>
      </c>
      <c r="BF281" s="40">
        <v>149.72999999999999</v>
      </c>
      <c r="BG281" s="40">
        <v>154.58000000000001</v>
      </c>
      <c r="BH281" s="40">
        <v>159.59</v>
      </c>
    </row>
    <row r="282" spans="2:60" ht="75" x14ac:dyDescent="0.25">
      <c r="B282" s="5"/>
      <c r="C282" s="82" t="s">
        <v>178</v>
      </c>
      <c r="D282" s="82" t="s">
        <v>193</v>
      </c>
      <c r="E282" s="39"/>
      <c r="F282" s="39"/>
      <c r="G282" s="39"/>
      <c r="H282" s="82" t="s">
        <v>192</v>
      </c>
      <c r="I282" s="40">
        <v>189.97</v>
      </c>
      <c r="J282" s="40">
        <v>200.41</v>
      </c>
      <c r="K282" s="40">
        <v>227.64</v>
      </c>
      <c r="L282" s="40">
        <v>223.1</v>
      </c>
      <c r="M282" s="40">
        <v>235.2</v>
      </c>
      <c r="N282" s="40">
        <v>237.77</v>
      </c>
      <c r="O282" s="40">
        <v>252.54</v>
      </c>
      <c r="P282" s="40">
        <v>260.81</v>
      </c>
      <c r="Q282" s="40">
        <v>269.14999999999998</v>
      </c>
      <c r="R282" s="40">
        <v>277.51</v>
      </c>
      <c r="S282" s="40">
        <v>286.10000000000002</v>
      </c>
      <c r="T282" s="40">
        <v>295.38</v>
      </c>
      <c r="U282" s="40">
        <v>304.95</v>
      </c>
      <c r="V282" s="40">
        <v>314.83</v>
      </c>
      <c r="W282" s="40">
        <v>325.04000000000002</v>
      </c>
      <c r="X282" s="40">
        <v>335.57</v>
      </c>
      <c r="Y282" s="40">
        <v>346.45</v>
      </c>
      <c r="Z282" s="40">
        <v>357.68</v>
      </c>
      <c r="AA282" s="40">
        <v>369.27</v>
      </c>
      <c r="AB282" s="40">
        <v>381.24</v>
      </c>
      <c r="AC282" s="40">
        <v>393.59</v>
      </c>
      <c r="AD282" s="40">
        <v>406.35</v>
      </c>
      <c r="AE282" s="40">
        <v>419.52</v>
      </c>
      <c r="AF282" s="40">
        <v>433.12</v>
      </c>
      <c r="AG282" s="40">
        <v>447.16</v>
      </c>
      <c r="AH282" s="40">
        <v>461.65</v>
      </c>
      <c r="AI282" s="40">
        <v>476.61</v>
      </c>
      <c r="AJ282" s="40">
        <v>492.06</v>
      </c>
      <c r="AK282" s="40">
        <v>508.01</v>
      </c>
      <c r="AL282" s="40">
        <v>524.47</v>
      </c>
      <c r="AM282" s="40">
        <v>541.47</v>
      </c>
      <c r="AN282" s="40">
        <v>559.02</v>
      </c>
      <c r="AO282" s="40">
        <v>577.14</v>
      </c>
      <c r="AP282" s="40">
        <v>595.85</v>
      </c>
      <c r="AQ282" s="40">
        <v>615.16</v>
      </c>
      <c r="AR282" s="40">
        <v>635.1</v>
      </c>
      <c r="AS282" s="40">
        <v>655.68</v>
      </c>
      <c r="AT282" s="40">
        <v>676.93</v>
      </c>
      <c r="AU282" s="40">
        <v>698.87</v>
      </c>
      <c r="AV282" s="40">
        <v>721.52</v>
      </c>
      <c r="AW282" s="40">
        <v>744.91</v>
      </c>
      <c r="AX282" s="40">
        <v>769.05</v>
      </c>
      <c r="AY282" s="40">
        <v>793.98</v>
      </c>
      <c r="AZ282" s="40">
        <v>819.71</v>
      </c>
      <c r="BA282" s="40">
        <v>846.28</v>
      </c>
      <c r="BB282" s="40">
        <v>873.71</v>
      </c>
      <c r="BC282" s="40">
        <v>902.03</v>
      </c>
      <c r="BD282" s="40">
        <v>931.26</v>
      </c>
      <c r="BE282" s="40">
        <v>961.45</v>
      </c>
      <c r="BF282" s="40">
        <v>992.61</v>
      </c>
      <c r="BG282" s="40">
        <v>1024.78</v>
      </c>
      <c r="BH282" s="40">
        <v>1057.99</v>
      </c>
    </row>
    <row r="283" spans="2:60" ht="60" x14ac:dyDescent="0.25">
      <c r="B283" s="5"/>
      <c r="C283" s="82" t="s">
        <v>178</v>
      </c>
      <c r="D283" s="82" t="s">
        <v>194</v>
      </c>
      <c r="E283" s="39"/>
      <c r="F283" s="39"/>
      <c r="G283" s="39"/>
      <c r="H283" s="82" t="s">
        <v>192</v>
      </c>
      <c r="I283" s="40">
        <v>41.25</v>
      </c>
      <c r="J283" s="40">
        <v>43.51</v>
      </c>
      <c r="K283" s="40">
        <v>50.21</v>
      </c>
      <c r="L283" s="40">
        <v>53.57</v>
      </c>
      <c r="M283" s="40">
        <v>51.61</v>
      </c>
      <c r="N283" s="40">
        <v>57.43</v>
      </c>
      <c r="O283" s="40">
        <v>61</v>
      </c>
      <c r="P283" s="40">
        <v>62.99</v>
      </c>
      <c r="Q283" s="40">
        <v>65.010000000000005</v>
      </c>
      <c r="R283" s="40">
        <v>67.03</v>
      </c>
      <c r="S283" s="40">
        <v>69.099999999999994</v>
      </c>
      <c r="T283" s="40">
        <v>71.34</v>
      </c>
      <c r="U283" s="40">
        <v>73.650000000000006</v>
      </c>
      <c r="V283" s="40">
        <v>76.040000000000006</v>
      </c>
      <c r="W283" s="40">
        <v>78.510000000000005</v>
      </c>
      <c r="X283" s="40">
        <v>81.05</v>
      </c>
      <c r="Y283" s="40">
        <v>83.68</v>
      </c>
      <c r="Z283" s="40">
        <v>86.39</v>
      </c>
      <c r="AA283" s="40">
        <v>89.19</v>
      </c>
      <c r="AB283" s="40">
        <v>92.08</v>
      </c>
      <c r="AC283" s="40">
        <v>95.06</v>
      </c>
      <c r="AD283" s="40">
        <v>98.15</v>
      </c>
      <c r="AE283" s="40">
        <v>101.33</v>
      </c>
      <c r="AF283" s="40">
        <v>104.61</v>
      </c>
      <c r="AG283" s="40">
        <v>108</v>
      </c>
      <c r="AH283" s="40">
        <v>111.5</v>
      </c>
      <c r="AI283" s="40">
        <v>115.12</v>
      </c>
      <c r="AJ283" s="40">
        <v>118.85</v>
      </c>
      <c r="AK283" s="40">
        <v>122.7</v>
      </c>
      <c r="AL283" s="40">
        <v>126.68</v>
      </c>
      <c r="AM283" s="40">
        <v>130.78</v>
      </c>
      <c r="AN283" s="40">
        <v>135.02000000000001</v>
      </c>
      <c r="AO283" s="40">
        <v>139.4</v>
      </c>
      <c r="AP283" s="40">
        <v>143.91</v>
      </c>
      <c r="AQ283" s="40">
        <v>148.58000000000001</v>
      </c>
      <c r="AR283" s="40">
        <v>153.38999999999999</v>
      </c>
      <c r="AS283" s="40">
        <v>158.37</v>
      </c>
      <c r="AT283" s="40">
        <v>163.5</v>
      </c>
      <c r="AU283" s="40">
        <v>168.8</v>
      </c>
      <c r="AV283" s="40">
        <v>174.27</v>
      </c>
      <c r="AW283" s="40">
        <v>179.92</v>
      </c>
      <c r="AX283" s="40">
        <v>185.75</v>
      </c>
      <c r="AY283" s="40">
        <v>191.77</v>
      </c>
      <c r="AZ283" s="40">
        <v>197.98</v>
      </c>
      <c r="BA283" s="40">
        <v>204.4</v>
      </c>
      <c r="BB283" s="40">
        <v>211.03</v>
      </c>
      <c r="BC283" s="40">
        <v>217.87</v>
      </c>
      <c r="BD283" s="40">
        <v>224.93</v>
      </c>
      <c r="BE283" s="40">
        <v>232.22</v>
      </c>
      <c r="BF283" s="40">
        <v>239.74</v>
      </c>
      <c r="BG283" s="40">
        <v>247.51</v>
      </c>
      <c r="BH283" s="40">
        <v>255.54</v>
      </c>
    </row>
    <row r="284" spans="2:60" ht="45" x14ac:dyDescent="0.25">
      <c r="B284" s="5"/>
      <c r="C284" s="82" t="s">
        <v>178</v>
      </c>
      <c r="D284" s="82" t="s">
        <v>195</v>
      </c>
      <c r="E284" s="39"/>
      <c r="F284" s="39"/>
      <c r="G284" s="39"/>
      <c r="H284" s="82" t="s">
        <v>192</v>
      </c>
      <c r="I284" s="40">
        <v>75.28</v>
      </c>
      <c r="J284" s="40">
        <v>84.92</v>
      </c>
      <c r="K284" s="40">
        <v>91.57</v>
      </c>
      <c r="L284" s="40">
        <v>93.56</v>
      </c>
      <c r="M284" s="40">
        <v>103.56</v>
      </c>
      <c r="N284" s="40">
        <v>113.16</v>
      </c>
      <c r="O284" s="40">
        <v>121</v>
      </c>
      <c r="P284" s="40">
        <v>124.96</v>
      </c>
      <c r="Q284" s="40">
        <v>128.96</v>
      </c>
      <c r="R284" s="40">
        <v>132.97</v>
      </c>
      <c r="S284" s="40">
        <v>137.08000000000001</v>
      </c>
      <c r="T284" s="40">
        <v>141.53</v>
      </c>
      <c r="U284" s="40">
        <v>146.11000000000001</v>
      </c>
      <c r="V284" s="40">
        <v>150.85</v>
      </c>
      <c r="W284" s="40">
        <v>155.74</v>
      </c>
      <c r="X284" s="40">
        <v>160.79</v>
      </c>
      <c r="Y284" s="40">
        <v>166</v>
      </c>
      <c r="Z284" s="40">
        <v>171.38</v>
      </c>
      <c r="AA284" s="40">
        <v>176.93</v>
      </c>
      <c r="AB284" s="40">
        <v>182.67</v>
      </c>
      <c r="AC284" s="40">
        <v>188.59</v>
      </c>
      <c r="AD284" s="40">
        <v>194.7</v>
      </c>
      <c r="AE284" s="40">
        <v>201.01</v>
      </c>
      <c r="AF284" s="40">
        <v>207.53</v>
      </c>
      <c r="AG284" s="40">
        <v>214.25</v>
      </c>
      <c r="AH284" s="40">
        <v>221.2</v>
      </c>
      <c r="AI284" s="40">
        <v>228.37</v>
      </c>
      <c r="AJ284" s="40">
        <v>235.77</v>
      </c>
      <c r="AK284" s="40">
        <v>243.41</v>
      </c>
      <c r="AL284" s="40">
        <v>251.3</v>
      </c>
      <c r="AM284" s="40">
        <v>259.44</v>
      </c>
      <c r="AN284" s="40">
        <v>267.85000000000002</v>
      </c>
      <c r="AO284" s="40">
        <v>276.52999999999997</v>
      </c>
      <c r="AP284" s="40">
        <v>285.5</v>
      </c>
      <c r="AQ284" s="40">
        <v>294.75</v>
      </c>
      <c r="AR284" s="40">
        <v>304.3</v>
      </c>
      <c r="AS284" s="40">
        <v>314.17</v>
      </c>
      <c r="AT284" s="40">
        <v>324.35000000000002</v>
      </c>
      <c r="AU284" s="40">
        <v>334.86</v>
      </c>
      <c r="AV284" s="40">
        <v>345.71</v>
      </c>
      <c r="AW284" s="40">
        <v>356.92</v>
      </c>
      <c r="AX284" s="40">
        <v>368.49</v>
      </c>
      <c r="AY284" s="40">
        <v>380.43</v>
      </c>
      <c r="AZ284" s="40">
        <v>392.76</v>
      </c>
      <c r="BA284" s="40">
        <v>405.49</v>
      </c>
      <c r="BB284" s="40">
        <v>418.63</v>
      </c>
      <c r="BC284" s="40">
        <v>432.2</v>
      </c>
      <c r="BD284" s="40">
        <v>446.21</v>
      </c>
      <c r="BE284" s="40">
        <v>460.67</v>
      </c>
      <c r="BF284" s="40">
        <v>475.6</v>
      </c>
      <c r="BG284" s="40">
        <v>491.02</v>
      </c>
      <c r="BH284" s="40">
        <v>506.93</v>
      </c>
    </row>
    <row r="285" spans="2:60" ht="45" x14ac:dyDescent="0.25">
      <c r="B285" s="5"/>
      <c r="C285" s="82" t="s">
        <v>178</v>
      </c>
      <c r="D285" s="82" t="s">
        <v>196</v>
      </c>
      <c r="E285" s="39"/>
      <c r="F285" s="39"/>
      <c r="G285" s="39"/>
      <c r="H285" s="82" t="s">
        <v>192</v>
      </c>
      <c r="I285" s="40">
        <v>55.13</v>
      </c>
      <c r="J285" s="40">
        <v>58.16</v>
      </c>
      <c r="K285" s="40">
        <v>65.430000000000007</v>
      </c>
      <c r="L285" s="40">
        <v>67.239999999999995</v>
      </c>
      <c r="M285" s="40">
        <v>59.49</v>
      </c>
      <c r="N285" s="40">
        <v>63.36</v>
      </c>
      <c r="O285" s="40">
        <v>67.3</v>
      </c>
      <c r="P285" s="40">
        <v>69.5</v>
      </c>
      <c r="Q285" s="40">
        <v>71.72</v>
      </c>
      <c r="R285" s="40">
        <v>73.95</v>
      </c>
      <c r="S285" s="40">
        <v>76.239999999999995</v>
      </c>
      <c r="T285" s="40">
        <v>78.709999999999994</v>
      </c>
      <c r="U285" s="40">
        <v>81.260000000000005</v>
      </c>
      <c r="V285" s="40">
        <v>83.9</v>
      </c>
      <c r="W285" s="40">
        <v>86.62</v>
      </c>
      <c r="X285" s="40">
        <v>89.42</v>
      </c>
      <c r="Y285" s="40">
        <v>92.32</v>
      </c>
      <c r="Z285" s="40">
        <v>95.31</v>
      </c>
      <c r="AA285" s="40">
        <v>98.4</v>
      </c>
      <c r="AB285" s="40">
        <v>101.59</v>
      </c>
      <c r="AC285" s="40">
        <v>104.88</v>
      </c>
      <c r="AD285" s="40">
        <v>108.28</v>
      </c>
      <c r="AE285" s="40">
        <v>111.79</v>
      </c>
      <c r="AF285" s="40">
        <v>115.42</v>
      </c>
      <c r="AG285" s="40">
        <v>119.16</v>
      </c>
      <c r="AH285" s="40">
        <v>123.02</v>
      </c>
      <c r="AI285" s="40">
        <v>127.01</v>
      </c>
      <c r="AJ285" s="40">
        <v>131.12</v>
      </c>
      <c r="AK285" s="40">
        <v>135.37</v>
      </c>
      <c r="AL285" s="40">
        <v>139.76</v>
      </c>
      <c r="AM285" s="40">
        <v>144.29</v>
      </c>
      <c r="AN285" s="40">
        <v>148.97</v>
      </c>
      <c r="AO285" s="40">
        <v>153.80000000000001</v>
      </c>
      <c r="AP285" s="40">
        <v>158.78</v>
      </c>
      <c r="AQ285" s="40">
        <v>163.93</v>
      </c>
      <c r="AR285" s="40">
        <v>169.24</v>
      </c>
      <c r="AS285" s="40">
        <v>174.73</v>
      </c>
      <c r="AT285" s="40">
        <v>180.39</v>
      </c>
      <c r="AU285" s="40">
        <v>186.23</v>
      </c>
      <c r="AV285" s="40">
        <v>192.27</v>
      </c>
      <c r="AW285" s="40">
        <v>198.5</v>
      </c>
      <c r="AX285" s="40">
        <v>204.94</v>
      </c>
      <c r="AY285" s="40">
        <v>211.58</v>
      </c>
      <c r="AZ285" s="40">
        <v>218.44</v>
      </c>
      <c r="BA285" s="40">
        <v>225.52</v>
      </c>
      <c r="BB285" s="40">
        <v>232.83</v>
      </c>
      <c r="BC285" s="40">
        <v>240.37</v>
      </c>
      <c r="BD285" s="40">
        <v>248.16</v>
      </c>
      <c r="BE285" s="40">
        <v>256.20999999999998</v>
      </c>
      <c r="BF285" s="40">
        <v>264.51</v>
      </c>
      <c r="BG285" s="40">
        <v>273.08</v>
      </c>
      <c r="BH285" s="40">
        <v>281.93</v>
      </c>
    </row>
    <row r="286" spans="2:60" ht="45" x14ac:dyDescent="0.25">
      <c r="B286" s="5"/>
      <c r="C286" s="38" t="s">
        <v>178</v>
      </c>
      <c r="D286" s="38" t="s">
        <v>197</v>
      </c>
      <c r="E286" s="38"/>
      <c r="F286" s="38"/>
      <c r="G286" s="38"/>
      <c r="H286" s="50" t="s">
        <v>15</v>
      </c>
      <c r="I286" s="38" t="s">
        <v>198</v>
      </c>
      <c r="J286" s="38"/>
      <c r="K286" s="38"/>
      <c r="L286" s="38"/>
      <c r="M286" s="38"/>
      <c r="N286" s="38"/>
      <c r="O286" s="38"/>
      <c r="P286" s="38"/>
      <c r="Q286" s="38"/>
      <c r="R286" s="38"/>
      <c r="S286" s="38"/>
      <c r="T286" s="38"/>
      <c r="U286" s="38"/>
      <c r="V286" s="38"/>
      <c r="W286" s="38"/>
      <c r="X286" s="38"/>
      <c r="Y286" s="38"/>
      <c r="Z286" s="38"/>
      <c r="AA286" s="38"/>
      <c r="AB286" s="38"/>
      <c r="AC286" s="38"/>
      <c r="AD286" s="38"/>
      <c r="AE286" s="38"/>
      <c r="AF286" s="38"/>
      <c r="AG286" s="38"/>
      <c r="AH286" s="38"/>
      <c r="AI286" s="38"/>
      <c r="AJ286" s="38"/>
      <c r="AK286" s="38"/>
      <c r="AL286" s="38"/>
      <c r="AM286" s="38"/>
      <c r="AN286" s="38"/>
      <c r="AO286" s="38"/>
      <c r="AP286" s="38"/>
      <c r="AQ286" s="38"/>
      <c r="AR286" s="38"/>
      <c r="AS286" s="38"/>
      <c r="AT286" s="38"/>
      <c r="AU286" s="38"/>
      <c r="AV286" s="38"/>
      <c r="AW286" s="38"/>
      <c r="AX286" s="38"/>
      <c r="AY286" s="38"/>
      <c r="AZ286" s="38"/>
      <c r="BA286" s="38"/>
      <c r="BB286" s="38"/>
      <c r="BC286" s="38"/>
      <c r="BD286" s="38"/>
      <c r="BE286" s="38"/>
      <c r="BF286" s="38"/>
      <c r="BG286" s="38"/>
      <c r="BH286" s="38"/>
    </row>
    <row r="287" spans="2:60" ht="30" x14ac:dyDescent="0.25">
      <c r="B287" s="5"/>
      <c r="C287" s="38" t="s">
        <v>178</v>
      </c>
      <c r="D287" s="38" t="s">
        <v>199</v>
      </c>
      <c r="E287" s="38"/>
      <c r="F287" s="38"/>
      <c r="G287" s="38"/>
      <c r="H287" s="50" t="s">
        <v>15</v>
      </c>
      <c r="I287" s="38" t="s">
        <v>198</v>
      </c>
      <c r="J287" s="38"/>
      <c r="K287" s="38"/>
      <c r="L287" s="38"/>
      <c r="M287" s="38"/>
      <c r="N287" s="38"/>
      <c r="O287" s="38"/>
      <c r="P287" s="38"/>
      <c r="Q287" s="38"/>
      <c r="R287" s="38"/>
      <c r="S287" s="38"/>
      <c r="T287" s="38"/>
      <c r="U287" s="38"/>
      <c r="V287" s="38"/>
      <c r="W287" s="38"/>
      <c r="X287" s="38"/>
      <c r="Y287" s="38"/>
      <c r="Z287" s="38"/>
      <c r="AA287" s="38"/>
      <c r="AB287" s="38"/>
      <c r="AC287" s="38"/>
      <c r="AD287" s="38"/>
      <c r="AE287" s="38"/>
      <c r="AF287" s="38"/>
      <c r="AG287" s="38"/>
      <c r="AH287" s="38"/>
      <c r="AI287" s="38"/>
      <c r="AJ287" s="38"/>
      <c r="AK287" s="38"/>
      <c r="AL287" s="38"/>
      <c r="AM287" s="38"/>
      <c r="AN287" s="38"/>
      <c r="AO287" s="38"/>
      <c r="AP287" s="38"/>
      <c r="AQ287" s="38"/>
      <c r="AR287" s="38"/>
      <c r="AS287" s="38"/>
      <c r="AT287" s="38"/>
      <c r="AU287" s="38"/>
      <c r="AV287" s="38"/>
      <c r="AW287" s="38"/>
      <c r="AX287" s="38"/>
      <c r="AY287" s="38"/>
      <c r="AZ287" s="38"/>
      <c r="BA287" s="38"/>
      <c r="BB287" s="38"/>
      <c r="BC287" s="38"/>
      <c r="BD287" s="38"/>
      <c r="BE287" s="38"/>
      <c r="BF287" s="38"/>
      <c r="BG287" s="38"/>
      <c r="BH287" s="38"/>
    </row>
    <row r="288" spans="2:60" ht="75" x14ac:dyDescent="0.25">
      <c r="B288" s="5"/>
      <c r="C288" s="44" t="s">
        <v>178</v>
      </c>
      <c r="D288" s="44" t="s">
        <v>200</v>
      </c>
      <c r="E288" s="51" t="str">
        <f>+C268</f>
        <v>Transportas</v>
      </c>
      <c r="F288" s="44" t="str">
        <f>+D268</f>
        <v>6. Anglies dioksido (kaip šiltnamio efektą sukeliančių dujų) emisijos sumažėjimas (centrinė vertė)</v>
      </c>
      <c r="G288" s="44" t="s">
        <v>17</v>
      </c>
      <c r="H288" s="44" t="str">
        <f>+H268</f>
        <v>Tona</v>
      </c>
      <c r="I288" s="44">
        <v>25</v>
      </c>
      <c r="J288" s="44">
        <v>25</v>
      </c>
      <c r="K288" s="44">
        <v>25</v>
      </c>
      <c r="L288" s="44">
        <v>25</v>
      </c>
      <c r="M288" s="44">
        <v>25</v>
      </c>
      <c r="N288" s="44">
        <v>34</v>
      </c>
      <c r="O288" s="44">
        <v>35</v>
      </c>
      <c r="P288" s="44">
        <v>36</v>
      </c>
      <c r="Q288" s="44">
        <v>37</v>
      </c>
      <c r="R288" s="44">
        <v>38</v>
      </c>
      <c r="S288" s="44">
        <v>39</v>
      </c>
      <c r="T288" s="44">
        <v>40</v>
      </c>
      <c r="U288" s="44">
        <v>41</v>
      </c>
      <c r="V288" s="44">
        <v>42</v>
      </c>
      <c r="W288" s="44">
        <v>43</v>
      </c>
      <c r="X288" s="44">
        <v>44</v>
      </c>
      <c r="Y288" s="44">
        <v>45</v>
      </c>
      <c r="Z288" s="44">
        <v>46</v>
      </c>
      <c r="AA288" s="44">
        <v>47</v>
      </c>
      <c r="AB288" s="44">
        <v>48</v>
      </c>
      <c r="AC288" s="44">
        <v>49</v>
      </c>
      <c r="AD288" s="44">
        <v>50</v>
      </c>
      <c r="AE288" s="44">
        <v>51</v>
      </c>
      <c r="AF288" s="44">
        <v>52</v>
      </c>
      <c r="AG288" s="44">
        <v>53</v>
      </c>
      <c r="AH288" s="44">
        <v>54</v>
      </c>
      <c r="AI288" s="44">
        <v>55</v>
      </c>
      <c r="AJ288" s="44">
        <v>56</v>
      </c>
      <c r="AK288" s="44">
        <v>57</v>
      </c>
      <c r="AL288" s="44">
        <v>58</v>
      </c>
      <c r="AM288" s="44">
        <v>59</v>
      </c>
      <c r="AN288" s="44">
        <v>60</v>
      </c>
      <c r="AO288" s="44">
        <v>61</v>
      </c>
      <c r="AP288" s="44">
        <v>62</v>
      </c>
      <c r="AQ288" s="44">
        <v>63</v>
      </c>
      <c r="AR288" s="44">
        <v>64</v>
      </c>
      <c r="AS288" s="44">
        <v>65</v>
      </c>
      <c r="AT288" s="44">
        <v>66</v>
      </c>
      <c r="AU288" s="44">
        <v>67</v>
      </c>
      <c r="AV288" s="44">
        <v>68</v>
      </c>
      <c r="AW288" s="44">
        <v>69</v>
      </c>
      <c r="AX288" s="44">
        <v>70</v>
      </c>
      <c r="AY288" s="44">
        <v>71</v>
      </c>
      <c r="AZ288" s="44">
        <v>72</v>
      </c>
      <c r="BA288" s="44">
        <v>73</v>
      </c>
      <c r="BB288" s="44">
        <v>74</v>
      </c>
      <c r="BC288" s="44">
        <v>75</v>
      </c>
      <c r="BD288" s="44">
        <v>76</v>
      </c>
      <c r="BE288" s="44">
        <v>77</v>
      </c>
      <c r="BF288" s="44">
        <v>78</v>
      </c>
      <c r="BG288" s="44">
        <v>79</v>
      </c>
      <c r="BH288" s="44">
        <v>80</v>
      </c>
    </row>
    <row r="289" spans="2:60" ht="120" x14ac:dyDescent="0.25">
      <c r="B289" s="5"/>
      <c r="C289" s="82" t="s">
        <v>178</v>
      </c>
      <c r="D289" s="82" t="s">
        <v>201</v>
      </c>
      <c r="E289" s="39"/>
      <c r="F289" s="39"/>
      <c r="G289" s="39"/>
      <c r="H289" s="82" t="s">
        <v>202</v>
      </c>
      <c r="I289" s="52">
        <v>25</v>
      </c>
      <c r="J289" s="53"/>
      <c r="K289" s="49"/>
      <c r="L289" s="49"/>
      <c r="M289" s="49"/>
      <c r="N289" s="49"/>
      <c r="O289" s="49"/>
      <c r="P289" s="49"/>
      <c r="Q289" s="49"/>
      <c r="R289" s="49"/>
      <c r="S289" s="49"/>
      <c r="T289" s="49"/>
      <c r="U289" s="49"/>
      <c r="V289" s="49"/>
      <c r="W289" s="49"/>
      <c r="X289" s="49"/>
      <c r="Y289" s="49"/>
      <c r="Z289" s="49"/>
      <c r="AA289" s="49"/>
      <c r="AB289" s="49"/>
      <c r="AC289" s="49"/>
      <c r="AD289" s="49"/>
      <c r="AE289" s="49"/>
      <c r="AF289" s="49"/>
      <c r="AG289" s="49"/>
      <c r="AH289" s="49"/>
      <c r="AI289" s="49"/>
      <c r="AJ289" s="49"/>
      <c r="AK289" s="49"/>
      <c r="AL289" s="49"/>
      <c r="AM289" s="49"/>
      <c r="AN289" s="49"/>
      <c r="AO289" s="49"/>
      <c r="AP289" s="49"/>
      <c r="AQ289" s="49"/>
      <c r="AR289" s="49"/>
      <c r="AS289" s="49"/>
      <c r="AT289" s="49"/>
      <c r="AU289" s="49"/>
      <c r="AV289" s="49"/>
      <c r="AW289" s="49"/>
      <c r="AX289" s="49"/>
      <c r="AY289" s="49"/>
      <c r="AZ289" s="49"/>
      <c r="BA289" s="49"/>
      <c r="BB289" s="49"/>
      <c r="BC289" s="49"/>
      <c r="BD289" s="49"/>
      <c r="BE289" s="49"/>
      <c r="BF289" s="49"/>
      <c r="BG289" s="49"/>
      <c r="BH289" s="49"/>
    </row>
    <row r="290" spans="2:60" ht="45" x14ac:dyDescent="0.25">
      <c r="B290" s="5"/>
      <c r="C290" s="82" t="s">
        <v>178</v>
      </c>
      <c r="D290" s="82" t="s">
        <v>203</v>
      </c>
      <c r="E290" s="39"/>
      <c r="F290" s="39"/>
      <c r="G290" s="39"/>
      <c r="H290" s="82" t="s">
        <v>167</v>
      </c>
      <c r="I290" s="40">
        <v>4029.94</v>
      </c>
      <c r="J290" s="40">
        <v>4053.79</v>
      </c>
      <c r="K290" s="40">
        <v>4048.33</v>
      </c>
      <c r="L290" s="40">
        <v>4038.17</v>
      </c>
      <c r="M290" s="40">
        <v>4127.54</v>
      </c>
      <c r="N290" s="40">
        <v>4346.03</v>
      </c>
      <c r="O290" s="40">
        <v>4448.21</v>
      </c>
      <c r="P290" s="40">
        <v>4593.82</v>
      </c>
      <c r="Q290" s="40">
        <v>4740.74</v>
      </c>
      <c r="R290" s="40">
        <v>4888.0600000000004</v>
      </c>
      <c r="S290" s="40">
        <v>5039.3599999999997</v>
      </c>
      <c r="T290" s="40">
        <v>5202.7</v>
      </c>
      <c r="U290" s="40">
        <v>5371.32</v>
      </c>
      <c r="V290" s="40">
        <v>5545.41</v>
      </c>
      <c r="W290" s="40">
        <v>5725.15</v>
      </c>
      <c r="X290" s="40">
        <v>5910.7</v>
      </c>
      <c r="Y290" s="40">
        <v>6102.28</v>
      </c>
      <c r="Z290" s="40">
        <v>6300.06</v>
      </c>
      <c r="AA290" s="40">
        <v>6504.25</v>
      </c>
      <c r="AB290" s="40">
        <v>6715.06</v>
      </c>
      <c r="AC290" s="40">
        <v>6932.7</v>
      </c>
      <c r="AD290" s="40">
        <v>7157.4</v>
      </c>
      <c r="AE290" s="40">
        <v>7389.38</v>
      </c>
      <c r="AF290" s="40">
        <v>7628.88</v>
      </c>
      <c r="AG290" s="40">
        <v>7876.14</v>
      </c>
      <c r="AH290" s="40">
        <v>8131.42</v>
      </c>
      <c r="AI290" s="40">
        <v>8394.9599999999991</v>
      </c>
      <c r="AJ290" s="40">
        <v>8667.06</v>
      </c>
      <c r="AK290" s="40">
        <v>8947.9599999999991</v>
      </c>
      <c r="AL290" s="40">
        <v>9237.98</v>
      </c>
      <c r="AM290" s="40">
        <v>9537.39</v>
      </c>
      <c r="AN290" s="40">
        <v>9846.51</v>
      </c>
      <c r="AO290" s="40">
        <v>10165.65</v>
      </c>
      <c r="AP290" s="40">
        <v>10495.13</v>
      </c>
      <c r="AQ290" s="40">
        <v>10835.29</v>
      </c>
      <c r="AR290" s="40">
        <v>11186.47</v>
      </c>
      <c r="AS290" s="40">
        <v>11549.04</v>
      </c>
      <c r="AT290" s="40">
        <v>11923.36</v>
      </c>
      <c r="AU290" s="40">
        <v>12309.81</v>
      </c>
      <c r="AV290" s="40">
        <v>12708.78</v>
      </c>
      <c r="AW290" s="40">
        <v>13120.69</v>
      </c>
      <c r="AX290" s="40">
        <v>13545.94</v>
      </c>
      <c r="AY290" s="40">
        <v>13984.98</v>
      </c>
      <c r="AZ290" s="40">
        <v>14438.25</v>
      </c>
      <c r="BA290" s="40">
        <v>14906.22</v>
      </c>
      <c r="BB290" s="40">
        <v>15389.34</v>
      </c>
      <c r="BC290" s="40">
        <v>15888.13</v>
      </c>
      <c r="BD290" s="40">
        <v>16403.080000000002</v>
      </c>
      <c r="BE290" s="40">
        <v>16934.73</v>
      </c>
      <c r="BF290" s="40">
        <v>17483.599999999999</v>
      </c>
      <c r="BG290" s="40">
        <v>18050.259999999998</v>
      </c>
      <c r="BH290" s="40">
        <v>18635.29</v>
      </c>
    </row>
    <row r="291" spans="2:60" ht="45" x14ac:dyDescent="0.25">
      <c r="B291" s="5"/>
      <c r="C291" s="82" t="s">
        <v>178</v>
      </c>
      <c r="D291" s="82" t="s">
        <v>204</v>
      </c>
      <c r="E291" s="39"/>
      <c r="F291" s="39"/>
      <c r="G291" s="39"/>
      <c r="H291" s="82" t="s">
        <v>167</v>
      </c>
      <c r="I291" s="40">
        <v>3314.58</v>
      </c>
      <c r="J291" s="40">
        <v>3334.19</v>
      </c>
      <c r="K291" s="40">
        <v>3329.71</v>
      </c>
      <c r="L291" s="40">
        <v>3321.35</v>
      </c>
      <c r="M291" s="40">
        <v>3394.86</v>
      </c>
      <c r="N291" s="40">
        <v>3574.56</v>
      </c>
      <c r="O291" s="40">
        <v>3658.6</v>
      </c>
      <c r="P291" s="40">
        <v>3778.36</v>
      </c>
      <c r="Q291" s="40">
        <v>3899.21</v>
      </c>
      <c r="R291" s="40">
        <v>4020.38</v>
      </c>
      <c r="S291" s="40">
        <v>4144.82</v>
      </c>
      <c r="T291" s="40">
        <v>4279.16</v>
      </c>
      <c r="U291" s="40">
        <v>4417.8500000000004</v>
      </c>
      <c r="V291" s="40">
        <v>4561.04</v>
      </c>
      <c r="W291" s="40">
        <v>4708.87</v>
      </c>
      <c r="X291" s="40">
        <v>4861.49</v>
      </c>
      <c r="Y291" s="40">
        <v>5019.05</v>
      </c>
      <c r="Z291" s="40">
        <v>5181.7299999999996</v>
      </c>
      <c r="AA291" s="40">
        <v>5349.67</v>
      </c>
      <c r="AB291" s="40">
        <v>5523.06</v>
      </c>
      <c r="AC291" s="40">
        <v>5702.07</v>
      </c>
      <c r="AD291" s="40">
        <v>5886.88</v>
      </c>
      <c r="AE291" s="40">
        <v>6077.68</v>
      </c>
      <c r="AF291" s="40">
        <v>6274.67</v>
      </c>
      <c r="AG291" s="40">
        <v>6478.03</v>
      </c>
      <c r="AH291" s="40">
        <v>6688</v>
      </c>
      <c r="AI291" s="40">
        <v>6904.76</v>
      </c>
      <c r="AJ291" s="40">
        <v>7128.55</v>
      </c>
      <c r="AK291" s="40">
        <v>7359.6</v>
      </c>
      <c r="AL291" s="40">
        <v>7598.13</v>
      </c>
      <c r="AM291" s="40">
        <v>7844.39</v>
      </c>
      <c r="AN291" s="40">
        <v>8098.64</v>
      </c>
      <c r="AO291" s="40">
        <v>8361.1299999999992</v>
      </c>
      <c r="AP291" s="40">
        <v>8632.1200000000008</v>
      </c>
      <c r="AQ291" s="40">
        <v>8911.9</v>
      </c>
      <c r="AR291" s="40">
        <v>9200.74</v>
      </c>
      <c r="AS291" s="40">
        <v>9498.9500000000007</v>
      </c>
      <c r="AT291" s="40">
        <v>9806.82</v>
      </c>
      <c r="AU291" s="40">
        <v>10124.67</v>
      </c>
      <c r="AV291" s="40">
        <v>10452.83</v>
      </c>
      <c r="AW291" s="40">
        <v>10791.61</v>
      </c>
      <c r="AX291" s="40">
        <v>11141.38</v>
      </c>
      <c r="AY291" s="40">
        <v>11502.49</v>
      </c>
      <c r="AZ291" s="40">
        <v>11875.3</v>
      </c>
      <c r="BA291" s="40">
        <v>12260.19</v>
      </c>
      <c r="BB291" s="40">
        <v>12657.56</v>
      </c>
      <c r="BC291" s="40">
        <v>13067.8</v>
      </c>
      <c r="BD291" s="40">
        <v>13491.35</v>
      </c>
      <c r="BE291" s="40">
        <v>13928.62</v>
      </c>
      <c r="BF291" s="40">
        <v>14380.06</v>
      </c>
      <c r="BG291" s="40">
        <v>14846.13</v>
      </c>
      <c r="BH291" s="40">
        <v>15327.31</v>
      </c>
    </row>
    <row r="292" spans="2:60" ht="45" x14ac:dyDescent="0.25">
      <c r="B292" s="5"/>
      <c r="C292" s="82" t="s">
        <v>178</v>
      </c>
      <c r="D292" s="82" t="s">
        <v>205</v>
      </c>
      <c r="E292" s="39"/>
      <c r="F292" s="39"/>
      <c r="G292" s="39"/>
      <c r="H292" s="82" t="s">
        <v>167</v>
      </c>
      <c r="I292" s="40">
        <v>4009.09</v>
      </c>
      <c r="J292" s="40">
        <v>4032.82</v>
      </c>
      <c r="K292" s="40">
        <v>4027.39</v>
      </c>
      <c r="L292" s="40">
        <v>4017.28</v>
      </c>
      <c r="M292" s="40">
        <v>4106.1899999999996</v>
      </c>
      <c r="N292" s="40">
        <v>4323.55</v>
      </c>
      <c r="O292" s="40">
        <v>4425.2</v>
      </c>
      <c r="P292" s="40">
        <v>4570.0600000000004</v>
      </c>
      <c r="Q292" s="40">
        <v>4716.22</v>
      </c>
      <c r="R292" s="40">
        <v>4862.78</v>
      </c>
      <c r="S292" s="40">
        <v>5013.3</v>
      </c>
      <c r="T292" s="40">
        <v>5175.78</v>
      </c>
      <c r="U292" s="40">
        <v>5343.54</v>
      </c>
      <c r="V292" s="40">
        <v>5516.73</v>
      </c>
      <c r="W292" s="40">
        <v>5695.53</v>
      </c>
      <c r="X292" s="40">
        <v>5880.13</v>
      </c>
      <c r="Y292" s="40">
        <v>6070.71</v>
      </c>
      <c r="Z292" s="40">
        <v>6267.47</v>
      </c>
      <c r="AA292" s="40">
        <v>6470.61</v>
      </c>
      <c r="AB292" s="40">
        <v>6680.33</v>
      </c>
      <c r="AC292" s="40">
        <v>6896.84</v>
      </c>
      <c r="AD292" s="40">
        <v>7120.38</v>
      </c>
      <c r="AE292" s="40">
        <v>7351.16</v>
      </c>
      <c r="AF292" s="40">
        <v>7589.42</v>
      </c>
      <c r="AG292" s="40">
        <v>7835.4</v>
      </c>
      <c r="AH292" s="40">
        <v>8089.35</v>
      </c>
      <c r="AI292" s="40">
        <v>8351.5400000000009</v>
      </c>
      <c r="AJ292" s="40">
        <v>8622.2199999999993</v>
      </c>
      <c r="AK292" s="40">
        <v>8901.68</v>
      </c>
      <c r="AL292" s="40">
        <v>9190.19</v>
      </c>
      <c r="AM292" s="40">
        <v>9488.06</v>
      </c>
      <c r="AN292" s="40">
        <v>9795.58</v>
      </c>
      <c r="AO292" s="40">
        <v>10113.06</v>
      </c>
      <c r="AP292" s="40">
        <v>10440.84</v>
      </c>
      <c r="AQ292" s="40">
        <v>10779.24</v>
      </c>
      <c r="AR292" s="40">
        <v>11128.61</v>
      </c>
      <c r="AS292" s="40">
        <v>11489.3</v>
      </c>
      <c r="AT292" s="40">
        <v>11861.68</v>
      </c>
      <c r="AU292" s="40">
        <v>12246.13</v>
      </c>
      <c r="AV292" s="40">
        <v>12643.04</v>
      </c>
      <c r="AW292" s="40">
        <v>13052.82</v>
      </c>
      <c r="AX292" s="40">
        <v>13475.87</v>
      </c>
      <c r="AY292" s="40">
        <v>13912.64</v>
      </c>
      <c r="AZ292" s="40">
        <v>14363.57</v>
      </c>
      <c r="BA292" s="40">
        <v>14829.11</v>
      </c>
      <c r="BB292" s="40">
        <v>15309.74</v>
      </c>
      <c r="BC292" s="40">
        <v>15805.94</v>
      </c>
      <c r="BD292" s="40">
        <v>16318.23</v>
      </c>
      <c r="BE292" s="40">
        <v>16847.12</v>
      </c>
      <c r="BF292" s="40">
        <v>17393.16</v>
      </c>
      <c r="BG292" s="40">
        <v>17956.89</v>
      </c>
      <c r="BH292" s="40">
        <v>18538.900000000001</v>
      </c>
    </row>
    <row r="293" spans="2:60" ht="45" x14ac:dyDescent="0.25">
      <c r="B293" s="5"/>
      <c r="C293" s="82" t="s">
        <v>178</v>
      </c>
      <c r="D293" s="82" t="s">
        <v>206</v>
      </c>
      <c r="E293" s="39"/>
      <c r="F293" s="39"/>
      <c r="G293" s="39"/>
      <c r="H293" s="82" t="s">
        <v>167</v>
      </c>
      <c r="I293" s="40">
        <v>3659.09</v>
      </c>
      <c r="J293" s="40">
        <v>3680.75</v>
      </c>
      <c r="K293" s="40">
        <v>3675.79</v>
      </c>
      <c r="L293" s="40">
        <v>3666.57</v>
      </c>
      <c r="M293" s="40">
        <v>3747.72</v>
      </c>
      <c r="N293" s="40">
        <v>3946.1</v>
      </c>
      <c r="O293" s="40">
        <v>4038.87</v>
      </c>
      <c r="P293" s="40">
        <v>4171.08</v>
      </c>
      <c r="Q293" s="40">
        <v>4304.49</v>
      </c>
      <c r="R293" s="40">
        <v>4438.25</v>
      </c>
      <c r="S293" s="40">
        <v>4575.63</v>
      </c>
      <c r="T293" s="40">
        <v>4723.93</v>
      </c>
      <c r="U293" s="40">
        <v>4877.04</v>
      </c>
      <c r="V293" s="40">
        <v>5035.1099999999997</v>
      </c>
      <c r="W293" s="40">
        <v>5198.3</v>
      </c>
      <c r="X293" s="40">
        <v>5366.78</v>
      </c>
      <c r="Y293" s="40">
        <v>5540.73</v>
      </c>
      <c r="Z293" s="40">
        <v>5720.31</v>
      </c>
      <c r="AA293" s="40">
        <v>5905.71</v>
      </c>
      <c r="AB293" s="40">
        <v>6097.12</v>
      </c>
      <c r="AC293" s="40">
        <v>6294.74</v>
      </c>
      <c r="AD293" s="40">
        <v>6498.76</v>
      </c>
      <c r="AE293" s="40">
        <v>6709.39</v>
      </c>
      <c r="AF293" s="40">
        <v>6926.85</v>
      </c>
      <c r="AG293" s="40">
        <v>7151.36</v>
      </c>
      <c r="AH293" s="40">
        <v>7383.14</v>
      </c>
      <c r="AI293" s="40">
        <v>7622.44</v>
      </c>
      <c r="AJ293" s="40">
        <v>7869.49</v>
      </c>
      <c r="AK293" s="40">
        <v>8124.55</v>
      </c>
      <c r="AL293" s="40">
        <v>8387.8700000000008</v>
      </c>
      <c r="AM293" s="40">
        <v>8659.73</v>
      </c>
      <c r="AN293" s="40">
        <v>8940.41</v>
      </c>
      <c r="AO293" s="40">
        <v>9230.18</v>
      </c>
      <c r="AP293" s="40">
        <v>9529.34</v>
      </c>
      <c r="AQ293" s="40">
        <v>9838.19</v>
      </c>
      <c r="AR293" s="40">
        <v>10157.06</v>
      </c>
      <c r="AS293" s="40">
        <v>10486.26</v>
      </c>
      <c r="AT293" s="40">
        <v>10826.13</v>
      </c>
      <c r="AU293" s="40">
        <v>11177.02</v>
      </c>
      <c r="AV293" s="40">
        <v>11539.28</v>
      </c>
      <c r="AW293" s="40">
        <v>11913.28</v>
      </c>
      <c r="AX293" s="40">
        <v>12299.41</v>
      </c>
      <c r="AY293" s="40">
        <v>12698.05</v>
      </c>
      <c r="AZ293" s="40">
        <v>13109.6</v>
      </c>
      <c r="BA293" s="40">
        <v>13534.5</v>
      </c>
      <c r="BB293" s="40">
        <v>13973.17</v>
      </c>
      <c r="BC293" s="40">
        <v>14426.06</v>
      </c>
      <c r="BD293" s="40">
        <v>14893.62</v>
      </c>
      <c r="BE293" s="40">
        <v>15376.34</v>
      </c>
      <c r="BF293" s="40">
        <v>15874.71</v>
      </c>
      <c r="BG293" s="40">
        <v>16389.23</v>
      </c>
      <c r="BH293" s="40">
        <v>16920.419999999998</v>
      </c>
    </row>
    <row r="294" spans="2:60" ht="45" x14ac:dyDescent="0.25">
      <c r="B294" s="5"/>
      <c r="C294" s="82" t="s">
        <v>178</v>
      </c>
      <c r="D294" s="82" t="s">
        <v>207</v>
      </c>
      <c r="E294" s="39"/>
      <c r="F294" s="39"/>
      <c r="G294" s="39"/>
      <c r="H294" s="82" t="s">
        <v>167</v>
      </c>
      <c r="I294" s="40">
        <v>603.45000000000005</v>
      </c>
      <c r="J294" s="40">
        <v>607.02</v>
      </c>
      <c r="K294" s="40">
        <v>606.20000000000005</v>
      </c>
      <c r="L294" s="40">
        <v>604.67999999999995</v>
      </c>
      <c r="M294" s="40">
        <v>618.05999999999995</v>
      </c>
      <c r="N294" s="40">
        <v>650.78</v>
      </c>
      <c r="O294" s="40">
        <v>666.08</v>
      </c>
      <c r="P294" s="40">
        <v>687.88</v>
      </c>
      <c r="Q294" s="40">
        <v>709.89</v>
      </c>
      <c r="R294" s="40">
        <v>731.95</v>
      </c>
      <c r="S294" s="40">
        <v>754.6</v>
      </c>
      <c r="T294" s="40">
        <v>779.06</v>
      </c>
      <c r="U294" s="40">
        <v>804.31</v>
      </c>
      <c r="V294" s="40">
        <v>830.38</v>
      </c>
      <c r="W294" s="40">
        <v>857.29</v>
      </c>
      <c r="X294" s="40">
        <v>885.08</v>
      </c>
      <c r="Y294" s="40">
        <v>913.76</v>
      </c>
      <c r="Z294" s="40">
        <v>943.38</v>
      </c>
      <c r="AA294" s="40">
        <v>973.96</v>
      </c>
      <c r="AB294" s="40">
        <v>1005.52</v>
      </c>
      <c r="AC294" s="40">
        <v>1038.1099999999999</v>
      </c>
      <c r="AD294" s="40">
        <v>1071.76</v>
      </c>
      <c r="AE294" s="40">
        <v>1106.5</v>
      </c>
      <c r="AF294" s="40">
        <v>1142.3599999999999</v>
      </c>
      <c r="AG294" s="40">
        <v>1179.3800000000001</v>
      </c>
      <c r="AH294" s="40">
        <v>1217.6099999999999</v>
      </c>
      <c r="AI294" s="40">
        <v>1257.07</v>
      </c>
      <c r="AJ294" s="40">
        <v>1297.82</v>
      </c>
      <c r="AK294" s="40">
        <v>1339.88</v>
      </c>
      <c r="AL294" s="40">
        <v>1383.31</v>
      </c>
      <c r="AM294" s="40">
        <v>1428.14</v>
      </c>
      <c r="AN294" s="40">
        <v>1474.43</v>
      </c>
      <c r="AO294" s="40">
        <v>1522.22</v>
      </c>
      <c r="AP294" s="40">
        <v>1571.55</v>
      </c>
      <c r="AQ294" s="40">
        <v>1622.49</v>
      </c>
      <c r="AR294" s="40">
        <v>1675.08</v>
      </c>
      <c r="AS294" s="40">
        <v>1729.37</v>
      </c>
      <c r="AT294" s="40">
        <v>1785.42</v>
      </c>
      <c r="AU294" s="40">
        <v>1843.29</v>
      </c>
      <c r="AV294" s="40">
        <v>1903.03</v>
      </c>
      <c r="AW294" s="40">
        <v>1964.71</v>
      </c>
      <c r="AX294" s="40">
        <v>2028.39</v>
      </c>
      <c r="AY294" s="40">
        <v>2094.13</v>
      </c>
      <c r="AZ294" s="40">
        <v>2162</v>
      </c>
      <c r="BA294" s="40">
        <v>2232.08</v>
      </c>
      <c r="BB294" s="40">
        <v>2304.42</v>
      </c>
      <c r="BC294" s="40">
        <v>2379.11</v>
      </c>
      <c r="BD294" s="40">
        <v>2456.2199999999998</v>
      </c>
      <c r="BE294" s="40">
        <v>2535.83</v>
      </c>
      <c r="BF294" s="40">
        <v>2618.02</v>
      </c>
      <c r="BG294" s="40">
        <v>2702.87</v>
      </c>
      <c r="BH294" s="40">
        <v>2790.47</v>
      </c>
    </row>
    <row r="295" spans="2:60" ht="45" x14ac:dyDescent="0.25">
      <c r="B295" s="5"/>
      <c r="C295" s="82" t="s">
        <v>178</v>
      </c>
      <c r="D295" s="82" t="s">
        <v>208</v>
      </c>
      <c r="E295" s="39"/>
      <c r="F295" s="39"/>
      <c r="G295" s="39"/>
      <c r="H295" s="82" t="s">
        <v>167</v>
      </c>
      <c r="I295" s="40">
        <v>256.74</v>
      </c>
      <c r="J295" s="40">
        <v>258.26</v>
      </c>
      <c r="K295" s="40">
        <v>257.91000000000003</v>
      </c>
      <c r="L295" s="40">
        <v>257.26</v>
      </c>
      <c r="M295" s="40">
        <v>262.95999999999998</v>
      </c>
      <c r="N295" s="40">
        <v>276.88</v>
      </c>
      <c r="O295" s="40">
        <v>283.39</v>
      </c>
      <c r="P295" s="40">
        <v>292.66000000000003</v>
      </c>
      <c r="Q295" s="40">
        <v>302.02</v>
      </c>
      <c r="R295" s="40">
        <v>311.41000000000003</v>
      </c>
      <c r="S295" s="40">
        <v>321.05</v>
      </c>
      <c r="T295" s="40">
        <v>331.45</v>
      </c>
      <c r="U295" s="40">
        <v>342.2</v>
      </c>
      <c r="V295" s="40">
        <v>353.29</v>
      </c>
      <c r="W295" s="40">
        <v>364.74</v>
      </c>
      <c r="X295" s="40">
        <v>376.56</v>
      </c>
      <c r="Y295" s="40">
        <v>388.76</v>
      </c>
      <c r="Z295" s="40">
        <v>401.37</v>
      </c>
      <c r="AA295" s="40">
        <v>414.37</v>
      </c>
      <c r="AB295" s="40">
        <v>427.8</v>
      </c>
      <c r="AC295" s="40">
        <v>441.67</v>
      </c>
      <c r="AD295" s="40">
        <v>455.98</v>
      </c>
      <c r="AE295" s="40">
        <v>470.76</v>
      </c>
      <c r="AF295" s="40">
        <v>486.02</v>
      </c>
      <c r="AG295" s="40">
        <v>501.77</v>
      </c>
      <c r="AH295" s="40">
        <v>518.04</v>
      </c>
      <c r="AI295" s="40">
        <v>534.83000000000004</v>
      </c>
      <c r="AJ295" s="40">
        <v>552.16</v>
      </c>
      <c r="AK295" s="40">
        <v>570.05999999999995</v>
      </c>
      <c r="AL295" s="40">
        <v>588.53</v>
      </c>
      <c r="AM295" s="40">
        <v>607.61</v>
      </c>
      <c r="AN295" s="40">
        <v>627.29999999999995</v>
      </c>
      <c r="AO295" s="40">
        <v>647.63</v>
      </c>
      <c r="AP295" s="40">
        <v>668.63</v>
      </c>
      <c r="AQ295" s="40">
        <v>690.3</v>
      </c>
      <c r="AR295" s="40">
        <v>712.67</v>
      </c>
      <c r="AS295" s="40">
        <v>735.77</v>
      </c>
      <c r="AT295" s="40">
        <v>759.61</v>
      </c>
      <c r="AU295" s="40">
        <v>784.23</v>
      </c>
      <c r="AV295" s="40">
        <v>809.65</v>
      </c>
      <c r="AW295" s="40">
        <v>835.89</v>
      </c>
      <c r="AX295" s="40">
        <v>862.99</v>
      </c>
      <c r="AY295" s="40">
        <v>890.96</v>
      </c>
      <c r="AZ295" s="40">
        <v>919.83</v>
      </c>
      <c r="BA295" s="40">
        <v>949.65</v>
      </c>
      <c r="BB295" s="40">
        <v>980.43</v>
      </c>
      <c r="BC295" s="40">
        <v>1012.2</v>
      </c>
      <c r="BD295" s="40">
        <v>1045.01</v>
      </c>
      <c r="BE295" s="40">
        <v>1078.8800000000001</v>
      </c>
      <c r="BF295" s="40">
        <v>1113.8499999999999</v>
      </c>
      <c r="BG295" s="40">
        <v>1149.95</v>
      </c>
      <c r="BH295" s="40">
        <v>1187.22</v>
      </c>
    </row>
    <row r="296" spans="2:60" ht="45" x14ac:dyDescent="0.25">
      <c r="B296" s="5"/>
      <c r="C296" s="82" t="s">
        <v>178</v>
      </c>
      <c r="D296" s="82" t="s">
        <v>209</v>
      </c>
      <c r="E296" s="39"/>
      <c r="F296" s="39"/>
      <c r="G296" s="39"/>
      <c r="H296" s="82" t="s">
        <v>167</v>
      </c>
      <c r="I296" s="40">
        <v>13543.58</v>
      </c>
      <c r="J296" s="40">
        <v>13623.73</v>
      </c>
      <c r="K296" s="40">
        <v>13605.39</v>
      </c>
      <c r="L296" s="40">
        <v>13571.24</v>
      </c>
      <c r="M296" s="40">
        <v>13871.61</v>
      </c>
      <c r="N296" s="40">
        <v>14605.9</v>
      </c>
      <c r="O296" s="40">
        <v>14949.27</v>
      </c>
      <c r="P296" s="40">
        <v>15438.64</v>
      </c>
      <c r="Q296" s="40">
        <v>15932.41</v>
      </c>
      <c r="R296" s="40">
        <v>16427.509999999998</v>
      </c>
      <c r="S296" s="40">
        <v>16936</v>
      </c>
      <c r="T296" s="40">
        <v>17484.91</v>
      </c>
      <c r="U296" s="40">
        <v>18051.62</v>
      </c>
      <c r="V296" s="40">
        <v>18636.689999999999</v>
      </c>
      <c r="W296" s="40">
        <v>19240.73</v>
      </c>
      <c r="X296" s="40">
        <v>19864.34</v>
      </c>
      <c r="Y296" s="40">
        <v>20508.169999999998</v>
      </c>
      <c r="Z296" s="40">
        <v>21172.86</v>
      </c>
      <c r="AA296" s="40">
        <v>21859.1</v>
      </c>
      <c r="AB296" s="40">
        <v>22567.58</v>
      </c>
      <c r="AC296" s="40">
        <v>23299.02</v>
      </c>
      <c r="AD296" s="40">
        <v>24054.17</v>
      </c>
      <c r="AE296" s="40">
        <v>24833.79</v>
      </c>
      <c r="AF296" s="40">
        <v>25638.69</v>
      </c>
      <c r="AG296" s="40">
        <v>26469.67</v>
      </c>
      <c r="AH296" s="40">
        <v>27327.58</v>
      </c>
      <c r="AI296" s="40">
        <v>28213.3</v>
      </c>
      <c r="AJ296" s="40">
        <v>29127.72</v>
      </c>
      <c r="AK296" s="40">
        <v>30071.79</v>
      </c>
      <c r="AL296" s="40">
        <v>31046.45</v>
      </c>
      <c r="AM296" s="40">
        <v>32052.7</v>
      </c>
      <c r="AN296" s="40">
        <v>33091.57</v>
      </c>
      <c r="AO296" s="40">
        <v>34164.1</v>
      </c>
      <c r="AP296" s="40">
        <v>35271.4</v>
      </c>
      <c r="AQ296" s="40">
        <v>36414.589999999997</v>
      </c>
      <c r="AR296" s="40">
        <v>37594.83</v>
      </c>
      <c r="AS296" s="40">
        <v>38813.32</v>
      </c>
      <c r="AT296" s="40">
        <v>40071.31</v>
      </c>
      <c r="AU296" s="40">
        <v>41370.06</v>
      </c>
      <c r="AV296" s="40">
        <v>42710.92</v>
      </c>
      <c r="AW296" s="40">
        <v>44095.23</v>
      </c>
      <c r="AX296" s="40">
        <v>45524.41</v>
      </c>
      <c r="AY296" s="40">
        <v>46999.9</v>
      </c>
      <c r="AZ296" s="40">
        <v>48523.23</v>
      </c>
      <c r="BA296" s="40">
        <v>50095.92</v>
      </c>
      <c r="BB296" s="40">
        <v>51719.59</v>
      </c>
      <c r="BC296" s="40">
        <v>53395.88</v>
      </c>
      <c r="BD296" s="40">
        <v>55126.5</v>
      </c>
      <c r="BE296" s="40">
        <v>56913.22</v>
      </c>
      <c r="BF296" s="40">
        <v>58757.84</v>
      </c>
      <c r="BG296" s="40">
        <v>60662.25</v>
      </c>
      <c r="BH296" s="40">
        <v>62628.39</v>
      </c>
    </row>
    <row r="297" spans="2:60" ht="45" x14ac:dyDescent="0.25">
      <c r="B297" s="5"/>
      <c r="C297" s="82" t="s">
        <v>178</v>
      </c>
      <c r="D297" s="82" t="s">
        <v>210</v>
      </c>
      <c r="E297" s="39"/>
      <c r="F297" s="39"/>
      <c r="G297" s="39"/>
      <c r="H297" s="82" t="s">
        <v>167</v>
      </c>
      <c r="I297" s="40">
        <v>6403.14</v>
      </c>
      <c r="J297" s="40">
        <v>6441.03</v>
      </c>
      <c r="K297" s="40">
        <v>6432.36</v>
      </c>
      <c r="L297" s="40">
        <v>6416.22</v>
      </c>
      <c r="M297" s="40">
        <v>6558.22</v>
      </c>
      <c r="N297" s="40">
        <v>6905.38</v>
      </c>
      <c r="O297" s="40">
        <v>7067.72</v>
      </c>
      <c r="P297" s="40">
        <v>7299.08</v>
      </c>
      <c r="Q297" s="40">
        <v>7532.53</v>
      </c>
      <c r="R297" s="40">
        <v>7766.6</v>
      </c>
      <c r="S297" s="40">
        <v>8007.01</v>
      </c>
      <c r="T297" s="40">
        <v>8266.52</v>
      </c>
      <c r="U297" s="40">
        <v>8534.4500000000007</v>
      </c>
      <c r="V297" s="40">
        <v>8811.06</v>
      </c>
      <c r="W297" s="40">
        <v>9096.64</v>
      </c>
      <c r="X297" s="40">
        <v>9391.4699999999993</v>
      </c>
      <c r="Y297" s="40">
        <v>9695.86</v>
      </c>
      <c r="Z297" s="40">
        <v>10010.11</v>
      </c>
      <c r="AA297" s="40">
        <v>10334.549999999999</v>
      </c>
      <c r="AB297" s="40">
        <v>10669.51</v>
      </c>
      <c r="AC297" s="40">
        <v>11015.32</v>
      </c>
      <c r="AD297" s="40">
        <v>11372.34</v>
      </c>
      <c r="AE297" s="40">
        <v>11740.93</v>
      </c>
      <c r="AF297" s="40">
        <v>12121.47</v>
      </c>
      <c r="AG297" s="40">
        <v>12514.34</v>
      </c>
      <c r="AH297" s="40">
        <v>12919.94</v>
      </c>
      <c r="AI297" s="40">
        <v>13338.69</v>
      </c>
      <c r="AJ297" s="40">
        <v>13771.01</v>
      </c>
      <c r="AK297" s="40">
        <v>14217.35</v>
      </c>
      <c r="AL297" s="40">
        <v>14678.15</v>
      </c>
      <c r="AM297" s="40">
        <v>15153.89</v>
      </c>
      <c r="AN297" s="40">
        <v>15645.04</v>
      </c>
      <c r="AO297" s="40">
        <v>16152.11</v>
      </c>
      <c r="AP297" s="40">
        <v>16675.62</v>
      </c>
      <c r="AQ297" s="40">
        <v>17216.099999999999</v>
      </c>
      <c r="AR297" s="40">
        <v>17774.09</v>
      </c>
      <c r="AS297" s="40">
        <v>18350.169999999998</v>
      </c>
      <c r="AT297" s="40">
        <v>18944.919999999998</v>
      </c>
      <c r="AU297" s="40">
        <v>19558.95</v>
      </c>
      <c r="AV297" s="40">
        <v>20192.88</v>
      </c>
      <c r="AW297" s="40">
        <v>20847.349999999999</v>
      </c>
      <c r="AX297" s="40">
        <v>21523.040000000001</v>
      </c>
      <c r="AY297" s="40">
        <v>22220.63</v>
      </c>
      <c r="AZ297" s="40">
        <v>22940.83</v>
      </c>
      <c r="BA297" s="40">
        <v>23684.36</v>
      </c>
      <c r="BB297" s="40">
        <v>24452</v>
      </c>
      <c r="BC297" s="40">
        <v>25244.52</v>
      </c>
      <c r="BD297" s="40">
        <v>26062.73</v>
      </c>
      <c r="BE297" s="40">
        <v>26907.45</v>
      </c>
      <c r="BF297" s="40">
        <v>27779.55</v>
      </c>
      <c r="BG297" s="40">
        <v>28679.919999999998</v>
      </c>
      <c r="BH297" s="40">
        <v>29609.47</v>
      </c>
    </row>
    <row r="298" spans="2:60" ht="45" x14ac:dyDescent="0.25">
      <c r="B298" s="5"/>
      <c r="C298" s="82" t="s">
        <v>178</v>
      </c>
      <c r="D298" s="82" t="s">
        <v>211</v>
      </c>
      <c r="E298" s="39"/>
      <c r="F298" s="39"/>
      <c r="G298" s="39"/>
      <c r="H298" s="82" t="s">
        <v>167</v>
      </c>
      <c r="I298" s="40">
        <v>62.54</v>
      </c>
      <c r="J298" s="40">
        <v>62.91</v>
      </c>
      <c r="K298" s="40">
        <v>62.82</v>
      </c>
      <c r="L298" s="40">
        <v>62.67</v>
      </c>
      <c r="M298" s="40">
        <v>64.05</v>
      </c>
      <c r="N298" s="40">
        <v>67.44</v>
      </c>
      <c r="O298" s="40">
        <v>69.03</v>
      </c>
      <c r="P298" s="40">
        <v>71.290000000000006</v>
      </c>
      <c r="Q298" s="40">
        <v>73.569999999999993</v>
      </c>
      <c r="R298" s="40">
        <v>75.86</v>
      </c>
      <c r="S298" s="40">
        <v>78.2</v>
      </c>
      <c r="T298" s="40">
        <v>80.739999999999995</v>
      </c>
      <c r="U298" s="40">
        <v>83.36</v>
      </c>
      <c r="V298" s="40">
        <v>86.06</v>
      </c>
      <c r="W298" s="40">
        <v>88.85</v>
      </c>
      <c r="X298" s="40">
        <v>91.73</v>
      </c>
      <c r="Y298" s="40">
        <v>94.7</v>
      </c>
      <c r="Z298" s="40">
        <v>97.77</v>
      </c>
      <c r="AA298" s="40">
        <v>100.94</v>
      </c>
      <c r="AB298" s="40">
        <v>104.21</v>
      </c>
      <c r="AC298" s="40">
        <v>107.59</v>
      </c>
      <c r="AD298" s="40">
        <v>111.07</v>
      </c>
      <c r="AE298" s="40">
        <v>114.67</v>
      </c>
      <c r="AF298" s="40">
        <v>118.39</v>
      </c>
      <c r="AG298" s="40">
        <v>122.23</v>
      </c>
      <c r="AH298" s="40">
        <v>126.19</v>
      </c>
      <c r="AI298" s="40">
        <v>130.28</v>
      </c>
      <c r="AJ298" s="40">
        <v>134.5</v>
      </c>
      <c r="AK298" s="40">
        <v>138.86000000000001</v>
      </c>
      <c r="AL298" s="40">
        <v>143.36000000000001</v>
      </c>
      <c r="AM298" s="40">
        <v>148.01</v>
      </c>
      <c r="AN298" s="40">
        <v>152.80000000000001</v>
      </c>
      <c r="AO298" s="40">
        <v>157.76</v>
      </c>
      <c r="AP298" s="40">
        <v>162.87</v>
      </c>
      <c r="AQ298" s="40">
        <v>168.15</v>
      </c>
      <c r="AR298" s="40">
        <v>173.6</v>
      </c>
      <c r="AS298" s="40">
        <v>179.23</v>
      </c>
      <c r="AT298" s="40">
        <v>185.03</v>
      </c>
      <c r="AU298" s="40">
        <v>191.03</v>
      </c>
      <c r="AV298" s="40">
        <v>197.22</v>
      </c>
      <c r="AW298" s="40">
        <v>203.62</v>
      </c>
      <c r="AX298" s="40">
        <v>210.21</v>
      </c>
      <c r="AY298" s="40">
        <v>217.03</v>
      </c>
      <c r="AZ298" s="40">
        <v>224.06</v>
      </c>
      <c r="BA298" s="40">
        <v>231.32</v>
      </c>
      <c r="BB298" s="40">
        <v>238.82</v>
      </c>
      <c r="BC298" s="40">
        <v>246.56</v>
      </c>
      <c r="BD298" s="40">
        <v>254.55</v>
      </c>
      <c r="BE298" s="40">
        <v>262.8</v>
      </c>
      <c r="BF298" s="40">
        <v>271.32</v>
      </c>
      <c r="BG298" s="40">
        <v>280.12</v>
      </c>
      <c r="BH298" s="40">
        <v>289.19</v>
      </c>
    </row>
    <row r="299" spans="2:60" ht="45" x14ac:dyDescent="0.25">
      <c r="B299" s="5"/>
      <c r="C299" s="82" t="s">
        <v>178</v>
      </c>
      <c r="D299" s="82" t="s">
        <v>212</v>
      </c>
      <c r="E299" s="39"/>
      <c r="F299" s="39"/>
      <c r="G299" s="39"/>
      <c r="H299" s="82" t="s">
        <v>167</v>
      </c>
      <c r="I299" s="40">
        <v>62.54</v>
      </c>
      <c r="J299" s="40">
        <v>62.91</v>
      </c>
      <c r="K299" s="40">
        <v>62.82</v>
      </c>
      <c r="L299" s="40">
        <v>62.67</v>
      </c>
      <c r="M299" s="40">
        <v>64.05</v>
      </c>
      <c r="N299" s="40">
        <v>67.44</v>
      </c>
      <c r="O299" s="40">
        <v>69.03</v>
      </c>
      <c r="P299" s="40">
        <v>71.290000000000006</v>
      </c>
      <c r="Q299" s="40">
        <v>73.569999999999993</v>
      </c>
      <c r="R299" s="40">
        <v>75.86</v>
      </c>
      <c r="S299" s="40">
        <v>78.2</v>
      </c>
      <c r="T299" s="40">
        <v>80.739999999999995</v>
      </c>
      <c r="U299" s="40">
        <v>83.36</v>
      </c>
      <c r="V299" s="40">
        <v>86.06</v>
      </c>
      <c r="W299" s="40">
        <v>88.85</v>
      </c>
      <c r="X299" s="40">
        <v>91.73</v>
      </c>
      <c r="Y299" s="40">
        <v>94.7</v>
      </c>
      <c r="Z299" s="40">
        <v>97.77</v>
      </c>
      <c r="AA299" s="40">
        <v>100.94</v>
      </c>
      <c r="AB299" s="40">
        <v>104.21</v>
      </c>
      <c r="AC299" s="40">
        <v>107.59</v>
      </c>
      <c r="AD299" s="40">
        <v>111.07</v>
      </c>
      <c r="AE299" s="40">
        <v>114.67</v>
      </c>
      <c r="AF299" s="40">
        <v>118.39</v>
      </c>
      <c r="AG299" s="40">
        <v>122.23</v>
      </c>
      <c r="AH299" s="40">
        <v>126.19</v>
      </c>
      <c r="AI299" s="40">
        <v>130.28</v>
      </c>
      <c r="AJ299" s="40">
        <v>134.5</v>
      </c>
      <c r="AK299" s="40">
        <v>138.86000000000001</v>
      </c>
      <c r="AL299" s="40">
        <v>143.36000000000001</v>
      </c>
      <c r="AM299" s="40">
        <v>148.01</v>
      </c>
      <c r="AN299" s="40">
        <v>152.80000000000001</v>
      </c>
      <c r="AO299" s="40">
        <v>157.76</v>
      </c>
      <c r="AP299" s="40">
        <v>162.87</v>
      </c>
      <c r="AQ299" s="40">
        <v>168.15</v>
      </c>
      <c r="AR299" s="40">
        <v>173.6</v>
      </c>
      <c r="AS299" s="40">
        <v>179.23</v>
      </c>
      <c r="AT299" s="40">
        <v>185.03</v>
      </c>
      <c r="AU299" s="40">
        <v>191.03</v>
      </c>
      <c r="AV299" s="40">
        <v>197.22</v>
      </c>
      <c r="AW299" s="40">
        <v>203.62</v>
      </c>
      <c r="AX299" s="40">
        <v>210.21</v>
      </c>
      <c r="AY299" s="40">
        <v>217.03</v>
      </c>
      <c r="AZ299" s="40">
        <v>224.06</v>
      </c>
      <c r="BA299" s="40">
        <v>231.32</v>
      </c>
      <c r="BB299" s="40">
        <v>238.82</v>
      </c>
      <c r="BC299" s="40">
        <v>246.56</v>
      </c>
      <c r="BD299" s="40">
        <v>254.55</v>
      </c>
      <c r="BE299" s="40">
        <v>262.8</v>
      </c>
      <c r="BF299" s="40">
        <v>271.32</v>
      </c>
      <c r="BG299" s="40">
        <v>280.12</v>
      </c>
      <c r="BH299" s="40">
        <v>289.19</v>
      </c>
    </row>
    <row r="300" spans="2:60" ht="45" x14ac:dyDescent="0.25">
      <c r="B300" s="5"/>
      <c r="C300" s="82" t="s">
        <v>178</v>
      </c>
      <c r="D300" s="82" t="s">
        <v>213</v>
      </c>
      <c r="E300" s="39"/>
      <c r="F300" s="39"/>
      <c r="G300" s="39"/>
      <c r="H300" s="82" t="s">
        <v>167</v>
      </c>
      <c r="I300" s="40">
        <v>2527.9</v>
      </c>
      <c r="J300" s="40">
        <v>2542.86</v>
      </c>
      <c r="K300" s="40">
        <v>2539.44</v>
      </c>
      <c r="L300" s="40">
        <v>2533.06</v>
      </c>
      <c r="M300" s="40">
        <v>2589.13</v>
      </c>
      <c r="N300" s="40">
        <v>2726.18</v>
      </c>
      <c r="O300" s="40">
        <v>2790.27</v>
      </c>
      <c r="P300" s="40">
        <v>2881.61</v>
      </c>
      <c r="Q300" s="40">
        <v>2973.77</v>
      </c>
      <c r="R300" s="40">
        <v>3066.19</v>
      </c>
      <c r="S300" s="40">
        <v>3161.09</v>
      </c>
      <c r="T300" s="40">
        <v>3263.55</v>
      </c>
      <c r="U300" s="40">
        <v>3369.32</v>
      </c>
      <c r="V300" s="40">
        <v>3478.53</v>
      </c>
      <c r="W300" s="40">
        <v>3591.27</v>
      </c>
      <c r="X300" s="40">
        <v>3707.67</v>
      </c>
      <c r="Y300" s="40">
        <v>3827.84</v>
      </c>
      <c r="Z300" s="40">
        <v>3951.9</v>
      </c>
      <c r="AA300" s="40">
        <v>4079.99</v>
      </c>
      <c r="AB300" s="40">
        <v>4212.22</v>
      </c>
      <c r="AC300" s="40">
        <v>4348.75</v>
      </c>
      <c r="AD300" s="40">
        <v>4489.7</v>
      </c>
      <c r="AE300" s="40">
        <v>4635.21</v>
      </c>
      <c r="AF300" s="40">
        <v>4785.45</v>
      </c>
      <c r="AG300" s="40">
        <v>4940.55</v>
      </c>
      <c r="AH300" s="40">
        <v>5100.68</v>
      </c>
      <c r="AI300" s="40">
        <v>5265.99</v>
      </c>
      <c r="AJ300" s="40">
        <v>5436.67</v>
      </c>
      <c r="AK300" s="40">
        <v>5612.88</v>
      </c>
      <c r="AL300" s="40">
        <v>5794.8</v>
      </c>
      <c r="AM300" s="40">
        <v>5982.62</v>
      </c>
      <c r="AN300" s="40">
        <v>6176.52</v>
      </c>
      <c r="AO300" s="40">
        <v>6376.71</v>
      </c>
      <c r="AP300" s="40">
        <v>6583.39</v>
      </c>
      <c r="AQ300" s="40">
        <v>6796.76</v>
      </c>
      <c r="AR300" s="40">
        <v>7017.05</v>
      </c>
      <c r="AS300" s="40">
        <v>7244.48</v>
      </c>
      <c r="AT300" s="40">
        <v>7479.28</v>
      </c>
      <c r="AU300" s="40">
        <v>7721.7</v>
      </c>
      <c r="AV300" s="40">
        <v>7971.97</v>
      </c>
      <c r="AW300" s="40">
        <v>8230.35</v>
      </c>
      <c r="AX300" s="40">
        <v>8497.1</v>
      </c>
      <c r="AY300" s="40">
        <v>8772.5</v>
      </c>
      <c r="AZ300" s="40">
        <v>9056.83</v>
      </c>
      <c r="BA300" s="40">
        <v>9350.3700000000008</v>
      </c>
      <c r="BB300" s="40">
        <v>9653.43</v>
      </c>
      <c r="BC300" s="40">
        <v>9966.31</v>
      </c>
      <c r="BD300" s="40">
        <v>10289.33</v>
      </c>
      <c r="BE300" s="40">
        <v>10622.82</v>
      </c>
      <c r="BF300" s="40">
        <v>10967.12</v>
      </c>
      <c r="BG300" s="40">
        <v>11322.57</v>
      </c>
      <c r="BH300" s="40">
        <v>11689.55</v>
      </c>
    </row>
    <row r="301" spans="2:60" ht="45" x14ac:dyDescent="0.25">
      <c r="B301" s="5"/>
      <c r="C301" s="82" t="s">
        <v>178</v>
      </c>
      <c r="D301" s="82" t="s">
        <v>214</v>
      </c>
      <c r="E301" s="39"/>
      <c r="F301" s="39"/>
      <c r="G301" s="39"/>
      <c r="H301" s="82" t="s">
        <v>167</v>
      </c>
      <c r="I301" s="40">
        <v>2527.9</v>
      </c>
      <c r="J301" s="40">
        <v>2542.86</v>
      </c>
      <c r="K301" s="40">
        <v>2539.44</v>
      </c>
      <c r="L301" s="40">
        <v>2533.06</v>
      </c>
      <c r="M301" s="40">
        <v>2589.13</v>
      </c>
      <c r="N301" s="40">
        <v>2726.18</v>
      </c>
      <c r="O301" s="40">
        <v>2790.27</v>
      </c>
      <c r="P301" s="40">
        <v>2881.61</v>
      </c>
      <c r="Q301" s="40">
        <v>2973.77</v>
      </c>
      <c r="R301" s="40">
        <v>3066.19</v>
      </c>
      <c r="S301" s="40">
        <v>3161.09</v>
      </c>
      <c r="T301" s="40">
        <v>3263.55</v>
      </c>
      <c r="U301" s="40">
        <v>3369.32</v>
      </c>
      <c r="V301" s="40">
        <v>3478.53</v>
      </c>
      <c r="W301" s="40">
        <v>3591.27</v>
      </c>
      <c r="X301" s="40">
        <v>3707.67</v>
      </c>
      <c r="Y301" s="40">
        <v>3827.84</v>
      </c>
      <c r="Z301" s="40">
        <v>3951.9</v>
      </c>
      <c r="AA301" s="40">
        <v>4079.99</v>
      </c>
      <c r="AB301" s="40">
        <v>4212.22</v>
      </c>
      <c r="AC301" s="40">
        <v>4348.75</v>
      </c>
      <c r="AD301" s="40">
        <v>4489.7</v>
      </c>
      <c r="AE301" s="40">
        <v>4635.21</v>
      </c>
      <c r="AF301" s="40">
        <v>4785.45</v>
      </c>
      <c r="AG301" s="40">
        <v>4940.55</v>
      </c>
      <c r="AH301" s="40">
        <v>5100.68</v>
      </c>
      <c r="AI301" s="40">
        <v>5265.99</v>
      </c>
      <c r="AJ301" s="40">
        <v>5436.67</v>
      </c>
      <c r="AK301" s="40">
        <v>5612.88</v>
      </c>
      <c r="AL301" s="40">
        <v>5794.8</v>
      </c>
      <c r="AM301" s="40">
        <v>5982.62</v>
      </c>
      <c r="AN301" s="40">
        <v>6176.52</v>
      </c>
      <c r="AO301" s="40">
        <v>6376.71</v>
      </c>
      <c r="AP301" s="40">
        <v>6583.39</v>
      </c>
      <c r="AQ301" s="40">
        <v>6796.76</v>
      </c>
      <c r="AR301" s="40">
        <v>7017.05</v>
      </c>
      <c r="AS301" s="40">
        <v>7244.48</v>
      </c>
      <c r="AT301" s="40">
        <v>7479.28</v>
      </c>
      <c r="AU301" s="40">
        <v>7721.7</v>
      </c>
      <c r="AV301" s="40">
        <v>7971.97</v>
      </c>
      <c r="AW301" s="40">
        <v>8230.35</v>
      </c>
      <c r="AX301" s="40">
        <v>8497.1</v>
      </c>
      <c r="AY301" s="40">
        <v>8772.5</v>
      </c>
      <c r="AZ301" s="40">
        <v>9056.83</v>
      </c>
      <c r="BA301" s="40">
        <v>9350.3700000000008</v>
      </c>
      <c r="BB301" s="40">
        <v>9653.43</v>
      </c>
      <c r="BC301" s="40">
        <v>9966.31</v>
      </c>
      <c r="BD301" s="40">
        <v>10289.33</v>
      </c>
      <c r="BE301" s="40">
        <v>10622.82</v>
      </c>
      <c r="BF301" s="40">
        <v>10967.12</v>
      </c>
      <c r="BG301" s="40">
        <v>11322.57</v>
      </c>
      <c r="BH301" s="40">
        <v>11689.55</v>
      </c>
    </row>
    <row r="302" spans="2:60" ht="45" x14ac:dyDescent="0.25">
      <c r="B302" s="5"/>
      <c r="C302" s="44" t="s">
        <v>178</v>
      </c>
      <c r="D302" s="44" t="s">
        <v>215</v>
      </c>
      <c r="E302" s="44" t="str">
        <f>+C163</f>
        <v>Transportas</v>
      </c>
      <c r="F302" s="44" t="str">
        <f>+D163</f>
        <v>3.1. Nelaimingų atsitikimų sumažėjimas (žūtis)</v>
      </c>
      <c r="G302" s="44" t="s">
        <v>17</v>
      </c>
      <c r="H302" s="44" t="str">
        <f>+H163</f>
        <v>Asmuo</v>
      </c>
      <c r="I302" s="44">
        <v>369200.36</v>
      </c>
      <c r="J302" s="44">
        <v>460004.35</v>
      </c>
      <c r="K302" s="44">
        <v>423614.89</v>
      </c>
      <c r="L302" s="44">
        <v>565940.28</v>
      </c>
      <c r="M302" s="44">
        <v>591538.30000000005</v>
      </c>
      <c r="N302" s="44">
        <v>607474.43999999994</v>
      </c>
      <c r="O302" s="44">
        <v>588828.97</v>
      </c>
      <c r="P302" s="44">
        <v>608104.49</v>
      </c>
      <c r="Q302" s="44">
        <v>627553.53</v>
      </c>
      <c r="R302" s="44">
        <v>647054.81999999995</v>
      </c>
      <c r="S302" s="44">
        <v>667083.18999999994</v>
      </c>
      <c r="T302" s="44">
        <v>688704.14</v>
      </c>
      <c r="U302" s="44">
        <v>711025.85</v>
      </c>
      <c r="V302" s="44">
        <v>734071.03</v>
      </c>
      <c r="W302" s="44">
        <v>757863.13</v>
      </c>
      <c r="X302" s="44">
        <v>782426.36</v>
      </c>
      <c r="Y302" s="44">
        <v>807785.72</v>
      </c>
      <c r="Z302" s="44">
        <v>833967</v>
      </c>
      <c r="AA302" s="44">
        <v>860996.85</v>
      </c>
      <c r="AB302" s="44">
        <v>888902.76</v>
      </c>
      <c r="AC302" s="44">
        <v>917713.14</v>
      </c>
      <c r="AD302" s="44">
        <v>947457.3</v>
      </c>
      <c r="AE302" s="44">
        <v>978165.5</v>
      </c>
      <c r="AF302" s="44">
        <v>1009868.99</v>
      </c>
      <c r="AG302" s="44">
        <v>1042600.03</v>
      </c>
      <c r="AH302" s="44">
        <v>1076391.9099999999</v>
      </c>
      <c r="AI302" s="44">
        <v>1111279.04</v>
      </c>
      <c r="AJ302" s="44">
        <v>1147296.8899999999</v>
      </c>
      <c r="AK302" s="44">
        <v>1184482.1299999999</v>
      </c>
      <c r="AL302" s="44">
        <v>1222872.58</v>
      </c>
      <c r="AM302" s="44">
        <v>1262507.31</v>
      </c>
      <c r="AN302" s="44">
        <v>1303426.6499999999</v>
      </c>
      <c r="AO302" s="44">
        <v>1345672.24</v>
      </c>
      <c r="AP302" s="44">
        <v>1389287.05</v>
      </c>
      <c r="AQ302" s="44">
        <v>1434315.47</v>
      </c>
      <c r="AR302" s="44">
        <v>1480803.31</v>
      </c>
      <c r="AS302" s="44">
        <v>1528797.88</v>
      </c>
      <c r="AT302" s="44">
        <v>1578348.01</v>
      </c>
      <c r="AU302" s="44">
        <v>1629504.12</v>
      </c>
      <c r="AV302" s="44">
        <v>1682318.25</v>
      </c>
      <c r="AW302" s="44">
        <v>1736844.16</v>
      </c>
      <c r="AX302" s="44">
        <v>1793137.31</v>
      </c>
      <c r="AY302" s="44">
        <v>1851254.99</v>
      </c>
      <c r="AZ302" s="44">
        <v>1911256.33</v>
      </c>
      <c r="BA302" s="44">
        <v>1973202.39</v>
      </c>
      <c r="BB302" s="44">
        <v>2037156.19</v>
      </c>
      <c r="BC302" s="44">
        <v>2103182.81</v>
      </c>
      <c r="BD302" s="44">
        <v>2171349.4300000002</v>
      </c>
      <c r="BE302" s="44">
        <v>2241725.4</v>
      </c>
      <c r="BF302" s="44">
        <v>2314382.35</v>
      </c>
      <c r="BG302" s="44">
        <v>2389394.19</v>
      </c>
      <c r="BH302" s="44">
        <v>2466837.25</v>
      </c>
    </row>
    <row r="303" spans="2:60" ht="45" x14ac:dyDescent="0.25">
      <c r="B303" s="5"/>
      <c r="C303" s="44" t="s">
        <v>178</v>
      </c>
      <c r="D303" s="44" t="s">
        <v>216</v>
      </c>
      <c r="E303" s="44" t="str">
        <f>+C164</f>
        <v>Transportas</v>
      </c>
      <c r="F303" s="44" t="str">
        <f>+D164</f>
        <v>3.2. Nelaimingų atsitikimų sumažėjimas (sunkus sužalojimas)</v>
      </c>
      <c r="G303" s="44" t="s">
        <v>17</v>
      </c>
      <c r="H303" s="44" t="str">
        <f>+H164</f>
        <v>Asmuo</v>
      </c>
      <c r="I303" s="44">
        <v>52855.27</v>
      </c>
      <c r="J303" s="44">
        <v>65854.91</v>
      </c>
      <c r="K303" s="44">
        <v>60645.34</v>
      </c>
      <c r="L303" s="44">
        <v>81020.850000000006</v>
      </c>
      <c r="M303" s="44">
        <v>84685.5</v>
      </c>
      <c r="N303" s="44">
        <v>86966.94</v>
      </c>
      <c r="O303" s="44">
        <v>84297.63</v>
      </c>
      <c r="P303" s="44">
        <v>87057.14</v>
      </c>
      <c r="Q303" s="44">
        <v>89841.49</v>
      </c>
      <c r="R303" s="44">
        <v>92633.33</v>
      </c>
      <c r="S303" s="44">
        <v>95500.62</v>
      </c>
      <c r="T303" s="44">
        <v>98595.91</v>
      </c>
      <c r="U303" s="44">
        <v>101791.52</v>
      </c>
      <c r="V303" s="44">
        <v>105090.7</v>
      </c>
      <c r="W303" s="44">
        <v>108496.81</v>
      </c>
      <c r="X303" s="44">
        <v>112013.32</v>
      </c>
      <c r="Y303" s="44">
        <v>115643.8</v>
      </c>
      <c r="Z303" s="44">
        <v>119391.95</v>
      </c>
      <c r="AA303" s="44">
        <v>123261.59</v>
      </c>
      <c r="AB303" s="44">
        <v>127256.64</v>
      </c>
      <c r="AC303" s="44">
        <v>131381.18</v>
      </c>
      <c r="AD303" s="44">
        <v>135639.39000000001</v>
      </c>
      <c r="AE303" s="44">
        <v>140035.62</v>
      </c>
      <c r="AF303" s="44">
        <v>144574.34</v>
      </c>
      <c r="AG303" s="44">
        <v>149260.17000000001</v>
      </c>
      <c r="AH303" s="44">
        <v>154097.85999999999</v>
      </c>
      <c r="AI303" s="44">
        <v>159092.35999999999</v>
      </c>
      <c r="AJ303" s="44">
        <v>164248.73000000001</v>
      </c>
      <c r="AK303" s="44">
        <v>169572.22</v>
      </c>
      <c r="AL303" s="44">
        <v>175068.25</v>
      </c>
      <c r="AM303" s="44">
        <v>180742.42</v>
      </c>
      <c r="AN303" s="44">
        <v>186600.49</v>
      </c>
      <c r="AO303" s="44">
        <v>192648.43</v>
      </c>
      <c r="AP303" s="44">
        <v>198892.4</v>
      </c>
      <c r="AQ303" s="44">
        <v>205338.73</v>
      </c>
      <c r="AR303" s="44">
        <v>211994</v>
      </c>
      <c r="AS303" s="44">
        <v>218864.97</v>
      </c>
      <c r="AT303" s="44">
        <v>225958.64</v>
      </c>
      <c r="AU303" s="44">
        <v>233282.23</v>
      </c>
      <c r="AV303" s="44">
        <v>240843.18</v>
      </c>
      <c r="AW303" s="44">
        <v>248649.19</v>
      </c>
      <c r="AX303" s="44">
        <v>256708.2</v>
      </c>
      <c r="AY303" s="44">
        <v>265028.40999999997</v>
      </c>
      <c r="AZ303" s="44">
        <v>273618.28999999998</v>
      </c>
      <c r="BA303" s="44">
        <v>282486.58</v>
      </c>
      <c r="BB303" s="44">
        <v>291642.3</v>
      </c>
      <c r="BC303" s="44">
        <v>301094.77</v>
      </c>
      <c r="BD303" s="44">
        <v>310853.61</v>
      </c>
      <c r="BE303" s="44">
        <v>320928.74</v>
      </c>
      <c r="BF303" s="44">
        <v>331330.40999999997</v>
      </c>
      <c r="BG303" s="44">
        <v>342069.22</v>
      </c>
      <c r="BH303" s="44">
        <v>353156.08</v>
      </c>
    </row>
    <row r="304" spans="2:60" ht="60" x14ac:dyDescent="0.25">
      <c r="B304" s="5"/>
      <c r="C304" s="44" t="s">
        <v>178</v>
      </c>
      <c r="D304" s="45" t="s">
        <v>217</v>
      </c>
      <c r="E304" s="44" t="str">
        <f>C27</f>
        <v>Socialinė apsauga</v>
      </c>
      <c r="F304" s="44" t="str">
        <f t="shared" ref="F304:F305" si="7">D27</f>
        <v>1.2. Darbo paieškos laiko ekonomija (darbdavio atstovo laiko vertė)</v>
      </c>
      <c r="G304" s="44" t="s">
        <v>17</v>
      </c>
      <c r="H304" s="44" t="str">
        <f>H27</f>
        <v>Keleivis / valanda</v>
      </c>
      <c r="I304" s="44">
        <v>6.09</v>
      </c>
      <c r="J304" s="44">
        <v>6.42</v>
      </c>
      <c r="K304" s="44">
        <v>5.86</v>
      </c>
      <c r="L304" s="44">
        <v>6.95</v>
      </c>
      <c r="M304" s="44">
        <v>7.16</v>
      </c>
      <c r="N304" s="44">
        <v>8.2200000000000006</v>
      </c>
      <c r="O304" s="44">
        <v>9.2799999999999994</v>
      </c>
      <c r="P304" s="44">
        <v>9.58</v>
      </c>
      <c r="Q304" s="44">
        <v>9.89</v>
      </c>
      <c r="R304" s="44">
        <v>10.19</v>
      </c>
      <c r="S304" s="44">
        <v>10.51</v>
      </c>
      <c r="T304" s="44">
        <v>10.85</v>
      </c>
      <c r="U304" s="44">
        <v>11.2</v>
      </c>
      <c r="V304" s="44">
        <v>11.57</v>
      </c>
      <c r="W304" s="44">
        <v>11.94</v>
      </c>
      <c r="X304" s="44">
        <v>12.33</v>
      </c>
      <c r="Y304" s="44">
        <v>12.73</v>
      </c>
      <c r="Z304" s="44">
        <v>13.14</v>
      </c>
      <c r="AA304" s="44">
        <v>13.57</v>
      </c>
      <c r="AB304" s="44">
        <v>14</v>
      </c>
      <c r="AC304" s="44">
        <v>14.46</v>
      </c>
      <c r="AD304" s="44">
        <v>14.93</v>
      </c>
      <c r="AE304" s="44">
        <v>15.41</v>
      </c>
      <c r="AF304" s="44">
        <v>15.91</v>
      </c>
      <c r="AG304" s="44">
        <v>16.43</v>
      </c>
      <c r="AH304" s="44">
        <v>16.96</v>
      </c>
      <c r="AI304" s="44">
        <v>17.510000000000002</v>
      </c>
      <c r="AJ304" s="44">
        <v>18.079999999999998</v>
      </c>
      <c r="AK304" s="44">
        <v>18.66</v>
      </c>
      <c r="AL304" s="44">
        <v>19.27</v>
      </c>
      <c r="AM304" s="44">
        <v>19.89</v>
      </c>
      <c r="AN304" s="44">
        <v>20.54</v>
      </c>
      <c r="AO304" s="44">
        <v>21.2</v>
      </c>
      <c r="AP304" s="44">
        <v>21.89</v>
      </c>
      <c r="AQ304" s="44">
        <v>22.6</v>
      </c>
      <c r="AR304" s="44">
        <v>23.33</v>
      </c>
      <c r="AS304" s="44">
        <v>24.09</v>
      </c>
      <c r="AT304" s="44">
        <v>24.87</v>
      </c>
      <c r="AU304" s="44">
        <v>25.67</v>
      </c>
      <c r="AV304" s="44">
        <v>26.51</v>
      </c>
      <c r="AW304" s="44">
        <v>27.36</v>
      </c>
      <c r="AX304" s="44">
        <v>28.25</v>
      </c>
      <c r="AY304" s="44">
        <v>29.17</v>
      </c>
      <c r="AZ304" s="44">
        <v>30.11</v>
      </c>
      <c r="BA304" s="44">
        <v>31.09</v>
      </c>
      <c r="BB304" s="44">
        <v>32.1</v>
      </c>
      <c r="BC304" s="44">
        <v>33.14</v>
      </c>
      <c r="BD304" s="44">
        <v>34.21</v>
      </c>
      <c r="BE304" s="44">
        <v>35.32</v>
      </c>
      <c r="BF304" s="44">
        <v>36.46</v>
      </c>
      <c r="BG304" s="44">
        <v>37.65</v>
      </c>
      <c r="BH304" s="44">
        <v>38.869999999999997</v>
      </c>
    </row>
    <row r="305" spans="2:60" ht="60" x14ac:dyDescent="0.25">
      <c r="B305" s="5"/>
      <c r="C305" s="44" t="s">
        <v>178</v>
      </c>
      <c r="D305" s="45" t="s">
        <v>218</v>
      </c>
      <c r="E305" s="44" t="str">
        <f>C28</f>
        <v>Socialinė apsauga</v>
      </c>
      <c r="F305" s="44" t="str">
        <f t="shared" si="7"/>
        <v>1.3. Darbo paieškos laiko ekonomija (darbo ieškančio asmens laiko vertė)</v>
      </c>
      <c r="G305" s="44" t="s">
        <v>17</v>
      </c>
      <c r="H305" s="44" t="str">
        <f>H28</f>
        <v>Keleivis / valanda</v>
      </c>
      <c r="I305" s="44">
        <v>2.44</v>
      </c>
      <c r="J305" s="44">
        <v>2.57</v>
      </c>
      <c r="K305" s="44">
        <v>2.34</v>
      </c>
      <c r="L305" s="44">
        <v>2.78</v>
      </c>
      <c r="M305" s="44">
        <v>2.86</v>
      </c>
      <c r="N305" s="44">
        <v>3.29</v>
      </c>
      <c r="O305" s="44">
        <v>3.71</v>
      </c>
      <c r="P305" s="44">
        <v>3.83</v>
      </c>
      <c r="Q305" s="44">
        <v>3.95</v>
      </c>
      <c r="R305" s="44">
        <v>4.08</v>
      </c>
      <c r="S305" s="44">
        <v>4.2</v>
      </c>
      <c r="T305" s="44">
        <v>4.34</v>
      </c>
      <c r="U305" s="44">
        <v>4.4800000000000004</v>
      </c>
      <c r="V305" s="44">
        <v>4.63</v>
      </c>
      <c r="W305" s="44">
        <v>4.78</v>
      </c>
      <c r="X305" s="44">
        <v>4.93</v>
      </c>
      <c r="Y305" s="44">
        <v>5.09</v>
      </c>
      <c r="Z305" s="44">
        <v>5.26</v>
      </c>
      <c r="AA305" s="44">
        <v>5.43</v>
      </c>
      <c r="AB305" s="44">
        <v>5.6</v>
      </c>
      <c r="AC305" s="44">
        <v>5.78</v>
      </c>
      <c r="AD305" s="44">
        <v>5.97</v>
      </c>
      <c r="AE305" s="44">
        <v>6.16</v>
      </c>
      <c r="AF305" s="44">
        <v>6.36</v>
      </c>
      <c r="AG305" s="44">
        <v>6.57</v>
      </c>
      <c r="AH305" s="44">
        <v>6.78</v>
      </c>
      <c r="AI305" s="44">
        <v>7</v>
      </c>
      <c r="AJ305" s="44">
        <v>7.23</v>
      </c>
      <c r="AK305" s="44">
        <v>7.46</v>
      </c>
      <c r="AL305" s="44">
        <v>7.71</v>
      </c>
      <c r="AM305" s="44">
        <v>7.96</v>
      </c>
      <c r="AN305" s="44">
        <v>8.2100000000000009</v>
      </c>
      <c r="AO305" s="44">
        <v>8.48</v>
      </c>
      <c r="AP305" s="44">
        <v>8.76</v>
      </c>
      <c r="AQ305" s="44">
        <v>9.0399999999999991</v>
      </c>
      <c r="AR305" s="44">
        <v>9.33</v>
      </c>
      <c r="AS305" s="44">
        <v>9.6300000000000008</v>
      </c>
      <c r="AT305" s="44">
        <v>9.9499999999999993</v>
      </c>
      <c r="AU305" s="44">
        <v>10.27</v>
      </c>
      <c r="AV305" s="44">
        <v>10.6</v>
      </c>
      <c r="AW305" s="44">
        <v>10.95</v>
      </c>
      <c r="AX305" s="44">
        <v>11.3</v>
      </c>
      <c r="AY305" s="44">
        <v>11.67</v>
      </c>
      <c r="AZ305" s="44">
        <v>12.04</v>
      </c>
      <c r="BA305" s="44">
        <v>12.44</v>
      </c>
      <c r="BB305" s="44">
        <v>12.84</v>
      </c>
      <c r="BC305" s="44">
        <v>13.25</v>
      </c>
      <c r="BD305" s="44">
        <v>13.68</v>
      </c>
      <c r="BE305" s="44">
        <v>14.13</v>
      </c>
      <c r="BF305" s="44">
        <v>14.59</v>
      </c>
      <c r="BG305" s="44">
        <v>15.06</v>
      </c>
      <c r="BH305" s="44">
        <v>15.55</v>
      </c>
    </row>
    <row r="306" spans="2:60" ht="75" x14ac:dyDescent="0.25">
      <c r="B306" s="5"/>
      <c r="C306" s="44" t="s">
        <v>178</v>
      </c>
      <c r="D306" s="45" t="s">
        <v>219</v>
      </c>
      <c r="E306" s="44" t="str">
        <f>C99</f>
        <v>Transportas</v>
      </c>
      <c r="F306" s="44" t="str">
        <f>D99</f>
        <v>2.1. Kelių transporto priemonių eksploatacinių sąnaudų sutaupymai (lengvasis automobilis)</v>
      </c>
      <c r="G306" s="44" t="s">
        <v>17</v>
      </c>
      <c r="H306" s="44" t="str">
        <f>H99</f>
        <v>Automobilio kilometras</v>
      </c>
      <c r="I306" s="44">
        <v>0.17</v>
      </c>
      <c r="J306" s="44">
        <v>0.17</v>
      </c>
      <c r="K306" s="44">
        <v>0.17</v>
      </c>
      <c r="L306" s="44">
        <v>0.17</v>
      </c>
      <c r="M306" s="44">
        <v>0.17</v>
      </c>
      <c r="N306" s="44">
        <v>0.21</v>
      </c>
      <c r="O306" s="44">
        <v>0.21</v>
      </c>
      <c r="P306" s="44">
        <v>0.21</v>
      </c>
      <c r="Q306" s="44">
        <v>0.21</v>
      </c>
      <c r="R306" s="44">
        <v>0.21</v>
      </c>
      <c r="S306" s="44">
        <v>0.21</v>
      </c>
      <c r="T306" s="44">
        <v>0.21</v>
      </c>
      <c r="U306" s="44">
        <v>0.21</v>
      </c>
      <c r="V306" s="44">
        <v>0.21</v>
      </c>
      <c r="W306" s="44">
        <v>0.21</v>
      </c>
      <c r="X306" s="44">
        <v>0.21</v>
      </c>
      <c r="Y306" s="44">
        <v>0.21</v>
      </c>
      <c r="Z306" s="44">
        <v>0.21</v>
      </c>
      <c r="AA306" s="44">
        <v>0.21</v>
      </c>
      <c r="AB306" s="44">
        <v>0.21</v>
      </c>
      <c r="AC306" s="44">
        <v>0.21</v>
      </c>
      <c r="AD306" s="44">
        <v>0.21</v>
      </c>
      <c r="AE306" s="44">
        <v>0.21</v>
      </c>
      <c r="AF306" s="44">
        <v>0.21</v>
      </c>
      <c r="AG306" s="44">
        <v>0.21</v>
      </c>
      <c r="AH306" s="44">
        <v>0.21</v>
      </c>
      <c r="AI306" s="44">
        <v>0.21</v>
      </c>
      <c r="AJ306" s="44">
        <v>0.21</v>
      </c>
      <c r="AK306" s="44">
        <v>0.21</v>
      </c>
      <c r="AL306" s="44">
        <v>0.21</v>
      </c>
      <c r="AM306" s="44">
        <v>0.21</v>
      </c>
      <c r="AN306" s="44">
        <v>0.21</v>
      </c>
      <c r="AO306" s="44">
        <v>0.21</v>
      </c>
      <c r="AP306" s="44">
        <v>0.21</v>
      </c>
      <c r="AQ306" s="44">
        <v>0.21</v>
      </c>
      <c r="AR306" s="44">
        <v>0.21</v>
      </c>
      <c r="AS306" s="44">
        <v>0.21</v>
      </c>
      <c r="AT306" s="44">
        <v>0.21</v>
      </c>
      <c r="AU306" s="44">
        <v>0.21</v>
      </c>
      <c r="AV306" s="44">
        <v>0.21</v>
      </c>
      <c r="AW306" s="44">
        <v>0.21</v>
      </c>
      <c r="AX306" s="44">
        <v>0.21</v>
      </c>
      <c r="AY306" s="44">
        <v>0.21</v>
      </c>
      <c r="AZ306" s="44">
        <v>0.21</v>
      </c>
      <c r="BA306" s="44">
        <v>0.21</v>
      </c>
      <c r="BB306" s="44">
        <v>0.21</v>
      </c>
      <c r="BC306" s="44">
        <v>0.21</v>
      </c>
      <c r="BD306" s="44">
        <v>0.21</v>
      </c>
      <c r="BE306" s="44">
        <v>0.21</v>
      </c>
      <c r="BF306" s="44">
        <v>0.21</v>
      </c>
      <c r="BG306" s="44">
        <v>0.21</v>
      </c>
      <c r="BH306" s="44">
        <v>0.21</v>
      </c>
    </row>
    <row r="307" spans="2:60" ht="15" x14ac:dyDescent="0.25">
      <c r="B307" s="5"/>
      <c r="C307" s="47"/>
      <c r="D307" s="47"/>
      <c r="E307" s="47"/>
      <c r="F307" s="47"/>
      <c r="G307" s="47"/>
      <c r="H307" s="47"/>
      <c r="I307" s="47"/>
      <c r="J307" s="47"/>
      <c r="K307" s="47"/>
      <c r="L307" s="47"/>
      <c r="M307" s="47"/>
      <c r="N307" s="47"/>
      <c r="O307" s="47"/>
      <c r="P307" s="47"/>
      <c r="Q307" s="47"/>
      <c r="R307" s="47"/>
      <c r="S307" s="47"/>
      <c r="T307" s="47"/>
      <c r="U307" s="47"/>
      <c r="V307" s="47"/>
      <c r="W307" s="47"/>
      <c r="X307" s="47"/>
      <c r="Y307" s="47"/>
      <c r="Z307" s="47"/>
      <c r="AA307" s="47"/>
      <c r="AB307" s="47"/>
      <c r="AC307" s="47"/>
      <c r="AD307" s="47"/>
      <c r="AE307" s="47"/>
      <c r="AF307" s="47"/>
      <c r="AG307" s="47"/>
      <c r="AH307" s="47"/>
      <c r="AI307" s="47"/>
      <c r="AJ307" s="47"/>
      <c r="AK307" s="47"/>
      <c r="AL307" s="47"/>
      <c r="AM307" s="47"/>
      <c r="AN307" s="47"/>
      <c r="AO307" s="47"/>
      <c r="AP307" s="47"/>
      <c r="AQ307" s="47"/>
      <c r="AR307" s="47"/>
      <c r="AS307" s="47"/>
      <c r="AT307" s="47"/>
      <c r="AU307" s="47"/>
      <c r="AV307" s="47"/>
      <c r="AW307" s="47"/>
      <c r="AX307" s="47"/>
      <c r="AY307" s="47"/>
      <c r="AZ307" s="47"/>
      <c r="BA307" s="47"/>
      <c r="BB307" s="47"/>
      <c r="BC307" s="47"/>
      <c r="BD307" s="47"/>
      <c r="BE307" s="47"/>
      <c r="BF307" s="47"/>
      <c r="BG307" s="47"/>
      <c r="BH307" s="47"/>
    </row>
    <row r="308" spans="2:60" ht="60" x14ac:dyDescent="0.25">
      <c r="B308" s="5"/>
      <c r="C308" s="54" t="s">
        <v>220</v>
      </c>
      <c r="D308" s="54" t="s">
        <v>221</v>
      </c>
      <c r="E308" s="54" t="str">
        <f>+C27</f>
        <v>Socialinė apsauga</v>
      </c>
      <c r="F308" s="54" t="str">
        <f>+D27</f>
        <v>1.2. Darbo paieškos laiko ekonomija (darbdavio atstovo laiko vertė)</v>
      </c>
      <c r="G308" s="54" t="s">
        <v>17</v>
      </c>
      <c r="H308" s="54" t="str">
        <f>+H27</f>
        <v>Keleivis / valanda</v>
      </c>
      <c r="I308" s="44">
        <v>6.09</v>
      </c>
      <c r="J308" s="44">
        <v>6.42</v>
      </c>
      <c r="K308" s="44">
        <v>5.86</v>
      </c>
      <c r="L308" s="44">
        <v>6.95</v>
      </c>
      <c r="M308" s="44">
        <v>7.16</v>
      </c>
      <c r="N308" s="44">
        <v>8.2200000000000006</v>
      </c>
      <c r="O308" s="44">
        <v>9.2799999999999994</v>
      </c>
      <c r="P308" s="44">
        <v>9.58</v>
      </c>
      <c r="Q308" s="44">
        <v>9.89</v>
      </c>
      <c r="R308" s="44">
        <v>10.19</v>
      </c>
      <c r="S308" s="44">
        <v>10.51</v>
      </c>
      <c r="T308" s="44">
        <v>10.85</v>
      </c>
      <c r="U308" s="44">
        <v>11.2</v>
      </c>
      <c r="V308" s="44">
        <v>11.57</v>
      </c>
      <c r="W308" s="44">
        <v>11.94</v>
      </c>
      <c r="X308" s="44">
        <v>12.33</v>
      </c>
      <c r="Y308" s="44">
        <v>12.73</v>
      </c>
      <c r="Z308" s="44">
        <v>13.14</v>
      </c>
      <c r="AA308" s="44">
        <v>13.57</v>
      </c>
      <c r="AB308" s="44">
        <v>14</v>
      </c>
      <c r="AC308" s="44">
        <v>14.46</v>
      </c>
      <c r="AD308" s="44">
        <v>14.93</v>
      </c>
      <c r="AE308" s="44">
        <v>15.41</v>
      </c>
      <c r="AF308" s="44">
        <v>15.91</v>
      </c>
      <c r="AG308" s="44">
        <v>16.43</v>
      </c>
      <c r="AH308" s="44">
        <v>16.96</v>
      </c>
      <c r="AI308" s="44">
        <v>17.510000000000002</v>
      </c>
      <c r="AJ308" s="44">
        <v>18.079999999999998</v>
      </c>
      <c r="AK308" s="44">
        <v>18.66</v>
      </c>
      <c r="AL308" s="44">
        <v>19.27</v>
      </c>
      <c r="AM308" s="44">
        <v>19.89</v>
      </c>
      <c r="AN308" s="44">
        <v>20.54</v>
      </c>
      <c r="AO308" s="44">
        <v>21.2</v>
      </c>
      <c r="AP308" s="44">
        <v>21.89</v>
      </c>
      <c r="AQ308" s="44">
        <v>22.6</v>
      </c>
      <c r="AR308" s="44">
        <v>23.33</v>
      </c>
      <c r="AS308" s="44">
        <v>24.09</v>
      </c>
      <c r="AT308" s="44">
        <v>24.87</v>
      </c>
      <c r="AU308" s="44">
        <v>25.67</v>
      </c>
      <c r="AV308" s="44">
        <v>26.51</v>
      </c>
      <c r="AW308" s="44">
        <v>27.36</v>
      </c>
      <c r="AX308" s="44">
        <v>28.25</v>
      </c>
      <c r="AY308" s="44">
        <v>29.17</v>
      </c>
      <c r="AZ308" s="44">
        <v>30.11</v>
      </c>
      <c r="BA308" s="44">
        <v>31.09</v>
      </c>
      <c r="BB308" s="44">
        <v>32.1</v>
      </c>
      <c r="BC308" s="44">
        <v>33.14</v>
      </c>
      <c r="BD308" s="44">
        <v>34.21</v>
      </c>
      <c r="BE308" s="44">
        <v>35.32</v>
      </c>
      <c r="BF308" s="44">
        <v>36.46</v>
      </c>
      <c r="BG308" s="44">
        <v>37.65</v>
      </c>
      <c r="BH308" s="44">
        <v>38.869999999999997</v>
      </c>
    </row>
    <row r="309" spans="2:60" ht="60" x14ac:dyDescent="0.25">
      <c r="B309" s="5"/>
      <c r="C309" s="54" t="s">
        <v>220</v>
      </c>
      <c r="D309" s="54" t="s">
        <v>222</v>
      </c>
      <c r="E309" s="54" t="str">
        <f>+C28</f>
        <v>Socialinė apsauga</v>
      </c>
      <c r="F309" s="54" t="str">
        <f>+D28</f>
        <v>1.3. Darbo paieškos laiko ekonomija (darbo ieškančio asmens laiko vertė)</v>
      </c>
      <c r="G309" s="54" t="s">
        <v>17</v>
      </c>
      <c r="H309" s="54" t="str">
        <f>+H28</f>
        <v>Keleivis / valanda</v>
      </c>
      <c r="I309" s="44">
        <v>2.44</v>
      </c>
      <c r="J309" s="44">
        <v>2.57</v>
      </c>
      <c r="K309" s="44">
        <v>2.34</v>
      </c>
      <c r="L309" s="44">
        <v>2.78</v>
      </c>
      <c r="M309" s="44">
        <v>2.86</v>
      </c>
      <c r="N309" s="44">
        <v>3.29</v>
      </c>
      <c r="O309" s="44">
        <v>3.71</v>
      </c>
      <c r="P309" s="44">
        <v>3.83</v>
      </c>
      <c r="Q309" s="44">
        <v>3.95</v>
      </c>
      <c r="R309" s="44">
        <v>4.08</v>
      </c>
      <c r="S309" s="44">
        <v>4.2</v>
      </c>
      <c r="T309" s="44">
        <v>4.34</v>
      </c>
      <c r="U309" s="44">
        <v>4.4800000000000004</v>
      </c>
      <c r="V309" s="44">
        <v>4.63</v>
      </c>
      <c r="W309" s="44">
        <v>4.78</v>
      </c>
      <c r="X309" s="44">
        <v>4.93</v>
      </c>
      <c r="Y309" s="44">
        <v>5.09</v>
      </c>
      <c r="Z309" s="44">
        <v>5.26</v>
      </c>
      <c r="AA309" s="44">
        <v>5.43</v>
      </c>
      <c r="AB309" s="44">
        <v>5.6</v>
      </c>
      <c r="AC309" s="44">
        <v>5.78</v>
      </c>
      <c r="AD309" s="44">
        <v>5.97</v>
      </c>
      <c r="AE309" s="44">
        <v>6.16</v>
      </c>
      <c r="AF309" s="44">
        <v>6.36</v>
      </c>
      <c r="AG309" s="44">
        <v>6.57</v>
      </c>
      <c r="AH309" s="44">
        <v>6.78</v>
      </c>
      <c r="AI309" s="44">
        <v>7</v>
      </c>
      <c r="AJ309" s="44">
        <v>7.23</v>
      </c>
      <c r="AK309" s="44">
        <v>7.46</v>
      </c>
      <c r="AL309" s="44">
        <v>7.71</v>
      </c>
      <c r="AM309" s="44">
        <v>7.96</v>
      </c>
      <c r="AN309" s="44">
        <v>8.2100000000000009</v>
      </c>
      <c r="AO309" s="44">
        <v>8.48</v>
      </c>
      <c r="AP309" s="44">
        <v>8.76</v>
      </c>
      <c r="AQ309" s="44">
        <v>9.0399999999999991</v>
      </c>
      <c r="AR309" s="44">
        <v>9.33</v>
      </c>
      <c r="AS309" s="44">
        <v>9.6300000000000008</v>
      </c>
      <c r="AT309" s="44">
        <v>9.9499999999999993</v>
      </c>
      <c r="AU309" s="44">
        <v>10.27</v>
      </c>
      <c r="AV309" s="44">
        <v>10.6</v>
      </c>
      <c r="AW309" s="44">
        <v>10.95</v>
      </c>
      <c r="AX309" s="44">
        <v>11.3</v>
      </c>
      <c r="AY309" s="44">
        <v>11.67</v>
      </c>
      <c r="AZ309" s="44">
        <v>12.04</v>
      </c>
      <c r="BA309" s="44">
        <v>12.44</v>
      </c>
      <c r="BB309" s="44">
        <v>12.84</v>
      </c>
      <c r="BC309" s="44">
        <v>13.25</v>
      </c>
      <c r="BD309" s="44">
        <v>13.68</v>
      </c>
      <c r="BE309" s="44">
        <v>14.13</v>
      </c>
      <c r="BF309" s="44">
        <v>14.59</v>
      </c>
      <c r="BG309" s="44">
        <v>15.06</v>
      </c>
      <c r="BH309" s="44">
        <v>15.55</v>
      </c>
    </row>
    <row r="310" spans="2:60" ht="75" x14ac:dyDescent="0.25">
      <c r="B310" s="5"/>
      <c r="C310" s="54" t="s">
        <v>220</v>
      </c>
      <c r="D310" s="54" t="s">
        <v>223</v>
      </c>
      <c r="E310" s="44" t="str">
        <f>C99</f>
        <v>Transportas</v>
      </c>
      <c r="F310" s="44" t="str">
        <f>D99</f>
        <v>2.1. Kelių transporto priemonių eksploatacinių sąnaudų sutaupymai (lengvasis automobilis)</v>
      </c>
      <c r="G310" s="54" t="s">
        <v>17</v>
      </c>
      <c r="H310" s="44" t="str">
        <f>H99</f>
        <v>Automobilio kilometras</v>
      </c>
      <c r="I310" s="44">
        <v>0.17</v>
      </c>
      <c r="J310" s="44">
        <v>0.17</v>
      </c>
      <c r="K310" s="44">
        <v>0.17</v>
      </c>
      <c r="L310" s="44">
        <v>0.17</v>
      </c>
      <c r="M310" s="44">
        <v>0.17</v>
      </c>
      <c r="N310" s="44">
        <v>0.21</v>
      </c>
      <c r="O310" s="44">
        <v>0.21</v>
      </c>
      <c r="P310" s="44">
        <v>0.21</v>
      </c>
      <c r="Q310" s="44">
        <v>0.21</v>
      </c>
      <c r="R310" s="44">
        <v>0.21</v>
      </c>
      <c r="S310" s="44">
        <v>0.21</v>
      </c>
      <c r="T310" s="44">
        <v>0.21</v>
      </c>
      <c r="U310" s="44">
        <v>0.21</v>
      </c>
      <c r="V310" s="44">
        <v>0.21</v>
      </c>
      <c r="W310" s="44">
        <v>0.21</v>
      </c>
      <c r="X310" s="44">
        <v>0.21</v>
      </c>
      <c r="Y310" s="44">
        <v>0.21</v>
      </c>
      <c r="Z310" s="44">
        <v>0.21</v>
      </c>
      <c r="AA310" s="44">
        <v>0.21</v>
      </c>
      <c r="AB310" s="44">
        <v>0.21</v>
      </c>
      <c r="AC310" s="44">
        <v>0.21</v>
      </c>
      <c r="AD310" s="44">
        <v>0.21</v>
      </c>
      <c r="AE310" s="44">
        <v>0.21</v>
      </c>
      <c r="AF310" s="44">
        <v>0.21</v>
      </c>
      <c r="AG310" s="44">
        <v>0.21</v>
      </c>
      <c r="AH310" s="44">
        <v>0.21</v>
      </c>
      <c r="AI310" s="44">
        <v>0.21</v>
      </c>
      <c r="AJ310" s="44">
        <v>0.21</v>
      </c>
      <c r="AK310" s="44">
        <v>0.21</v>
      </c>
      <c r="AL310" s="44">
        <v>0.21</v>
      </c>
      <c r="AM310" s="44">
        <v>0.21</v>
      </c>
      <c r="AN310" s="44">
        <v>0.21</v>
      </c>
      <c r="AO310" s="44">
        <v>0.21</v>
      </c>
      <c r="AP310" s="44">
        <v>0.21</v>
      </c>
      <c r="AQ310" s="44">
        <v>0.21</v>
      </c>
      <c r="AR310" s="44">
        <v>0.21</v>
      </c>
      <c r="AS310" s="44">
        <v>0.21</v>
      </c>
      <c r="AT310" s="44">
        <v>0.21</v>
      </c>
      <c r="AU310" s="44">
        <v>0.21</v>
      </c>
      <c r="AV310" s="44">
        <v>0.21</v>
      </c>
      <c r="AW310" s="44">
        <v>0.21</v>
      </c>
      <c r="AX310" s="44">
        <v>0.21</v>
      </c>
      <c r="AY310" s="44">
        <v>0.21</v>
      </c>
      <c r="AZ310" s="44">
        <v>0.21</v>
      </c>
      <c r="BA310" s="44">
        <v>0.21</v>
      </c>
      <c r="BB310" s="44">
        <v>0.21</v>
      </c>
      <c r="BC310" s="44">
        <v>0.21</v>
      </c>
      <c r="BD310" s="44">
        <v>0.21</v>
      </c>
      <c r="BE310" s="44">
        <v>0.21</v>
      </c>
      <c r="BF310" s="44">
        <v>0.21</v>
      </c>
      <c r="BG310" s="44">
        <v>0.21</v>
      </c>
      <c r="BH310" s="44">
        <v>0.21</v>
      </c>
    </row>
    <row r="311" spans="2:60" ht="75" x14ac:dyDescent="0.25">
      <c r="B311" s="5"/>
      <c r="C311" s="55" t="s">
        <v>220</v>
      </c>
      <c r="D311" s="55" t="s">
        <v>224</v>
      </c>
      <c r="E311" s="55"/>
      <c r="F311" s="55"/>
      <c r="G311" s="55"/>
      <c r="H311" s="46" t="s">
        <v>15</v>
      </c>
      <c r="I311" s="46" t="s">
        <v>225</v>
      </c>
      <c r="J311" s="55"/>
      <c r="K311" s="55"/>
      <c r="L311" s="55"/>
      <c r="M311" s="55"/>
      <c r="N311" s="55"/>
      <c r="O311" s="55"/>
      <c r="P311" s="55"/>
      <c r="Q311" s="55"/>
      <c r="R311" s="55"/>
      <c r="S311" s="55"/>
      <c r="T311" s="55"/>
      <c r="U311" s="55"/>
      <c r="V311" s="55"/>
      <c r="W311" s="55"/>
      <c r="X311" s="55"/>
      <c r="Y311" s="55"/>
      <c r="Z311" s="55"/>
      <c r="AA311" s="55"/>
      <c r="AB311" s="55"/>
      <c r="AC311" s="55"/>
      <c r="AD311" s="55"/>
      <c r="AE311" s="55"/>
      <c r="AF311" s="55"/>
      <c r="AG311" s="55"/>
      <c r="AH311" s="55"/>
      <c r="AI311" s="55"/>
      <c r="AJ311" s="55"/>
      <c r="AK311" s="55"/>
      <c r="AL311" s="55"/>
      <c r="AM311" s="55"/>
      <c r="AN311" s="55"/>
      <c r="AO311" s="55"/>
      <c r="AP311" s="55"/>
      <c r="AQ311" s="55"/>
      <c r="AR311" s="55"/>
      <c r="AS311" s="55"/>
      <c r="AT311" s="55"/>
      <c r="AU311" s="55"/>
      <c r="AV311" s="55"/>
      <c r="AW311" s="55"/>
      <c r="AX311" s="55"/>
      <c r="AY311" s="55"/>
      <c r="AZ311" s="55"/>
      <c r="BA311" s="55"/>
      <c r="BB311" s="55"/>
      <c r="BC311" s="55"/>
      <c r="BD311" s="55"/>
      <c r="BE311" s="55"/>
      <c r="BF311" s="55"/>
      <c r="BG311" s="55"/>
      <c r="BH311" s="55"/>
    </row>
    <row r="312" spans="2:60" ht="60" x14ac:dyDescent="0.25">
      <c r="B312" s="5"/>
      <c r="C312" s="54" t="s">
        <v>220</v>
      </c>
      <c r="D312" s="54" t="s">
        <v>226</v>
      </c>
      <c r="E312" s="54" t="str">
        <f>+C27</f>
        <v>Socialinė apsauga</v>
      </c>
      <c r="F312" s="54" t="str">
        <f>+D27</f>
        <v>1.2. Darbo paieškos laiko ekonomija (darbdavio atstovo laiko vertė)</v>
      </c>
      <c r="G312" s="54" t="s">
        <v>17</v>
      </c>
      <c r="H312" s="54" t="str">
        <f>+H27</f>
        <v>Keleivis / valanda</v>
      </c>
      <c r="I312" s="44">
        <v>6.09</v>
      </c>
      <c r="J312" s="44">
        <v>6.42</v>
      </c>
      <c r="K312" s="44">
        <v>5.86</v>
      </c>
      <c r="L312" s="44">
        <v>6.95</v>
      </c>
      <c r="M312" s="44">
        <v>7.16</v>
      </c>
      <c r="N312" s="44">
        <v>8.2200000000000006</v>
      </c>
      <c r="O312" s="44">
        <v>9.2799999999999994</v>
      </c>
      <c r="P312" s="44">
        <v>9.58</v>
      </c>
      <c r="Q312" s="44">
        <v>9.89</v>
      </c>
      <c r="R312" s="44">
        <v>10.19</v>
      </c>
      <c r="S312" s="44">
        <v>10.51</v>
      </c>
      <c r="T312" s="44">
        <v>10.85</v>
      </c>
      <c r="U312" s="44">
        <v>11.2</v>
      </c>
      <c r="V312" s="44">
        <v>11.57</v>
      </c>
      <c r="W312" s="44">
        <v>11.94</v>
      </c>
      <c r="X312" s="44">
        <v>12.33</v>
      </c>
      <c r="Y312" s="44">
        <v>12.73</v>
      </c>
      <c r="Z312" s="44">
        <v>13.14</v>
      </c>
      <c r="AA312" s="44">
        <v>13.57</v>
      </c>
      <c r="AB312" s="44">
        <v>14</v>
      </c>
      <c r="AC312" s="44">
        <v>14.46</v>
      </c>
      <c r="AD312" s="44">
        <v>14.93</v>
      </c>
      <c r="AE312" s="44">
        <v>15.41</v>
      </c>
      <c r="AF312" s="44">
        <v>15.91</v>
      </c>
      <c r="AG312" s="44">
        <v>16.43</v>
      </c>
      <c r="AH312" s="44">
        <v>16.96</v>
      </c>
      <c r="AI312" s="44">
        <v>17.510000000000002</v>
      </c>
      <c r="AJ312" s="44">
        <v>18.079999999999998</v>
      </c>
      <c r="AK312" s="44">
        <v>18.66</v>
      </c>
      <c r="AL312" s="44">
        <v>19.27</v>
      </c>
      <c r="AM312" s="44">
        <v>19.89</v>
      </c>
      <c r="AN312" s="44">
        <v>20.54</v>
      </c>
      <c r="AO312" s="44">
        <v>21.2</v>
      </c>
      <c r="AP312" s="44">
        <v>21.89</v>
      </c>
      <c r="AQ312" s="44">
        <v>22.6</v>
      </c>
      <c r="AR312" s="44">
        <v>23.33</v>
      </c>
      <c r="AS312" s="44">
        <v>24.09</v>
      </c>
      <c r="AT312" s="44">
        <v>24.87</v>
      </c>
      <c r="AU312" s="44">
        <v>25.67</v>
      </c>
      <c r="AV312" s="44">
        <v>26.51</v>
      </c>
      <c r="AW312" s="44">
        <v>27.36</v>
      </c>
      <c r="AX312" s="44">
        <v>28.25</v>
      </c>
      <c r="AY312" s="44">
        <v>29.17</v>
      </c>
      <c r="AZ312" s="44">
        <v>30.11</v>
      </c>
      <c r="BA312" s="44">
        <v>31.09</v>
      </c>
      <c r="BB312" s="44">
        <v>32.1</v>
      </c>
      <c r="BC312" s="44">
        <v>33.14</v>
      </c>
      <c r="BD312" s="44">
        <v>34.21</v>
      </c>
      <c r="BE312" s="44">
        <v>35.32</v>
      </c>
      <c r="BF312" s="44">
        <v>36.46</v>
      </c>
      <c r="BG312" s="44">
        <v>37.65</v>
      </c>
      <c r="BH312" s="44">
        <v>38.869999999999997</v>
      </c>
    </row>
    <row r="313" spans="2:60" ht="60" x14ac:dyDescent="0.25">
      <c r="B313" s="5"/>
      <c r="C313" s="54" t="s">
        <v>220</v>
      </c>
      <c r="D313" s="54" t="s">
        <v>227</v>
      </c>
      <c r="E313" s="54" t="str">
        <f>+C28</f>
        <v>Socialinė apsauga</v>
      </c>
      <c r="F313" s="54" t="str">
        <f>+D28</f>
        <v>1.3. Darbo paieškos laiko ekonomija (darbo ieškančio asmens laiko vertė)</v>
      </c>
      <c r="G313" s="54" t="s">
        <v>17</v>
      </c>
      <c r="H313" s="54" t="str">
        <f>+H28</f>
        <v>Keleivis / valanda</v>
      </c>
      <c r="I313" s="44">
        <v>2.44</v>
      </c>
      <c r="J313" s="44">
        <v>2.57</v>
      </c>
      <c r="K313" s="44">
        <v>2.34</v>
      </c>
      <c r="L313" s="44">
        <v>2.78</v>
      </c>
      <c r="M313" s="44">
        <v>2.86</v>
      </c>
      <c r="N313" s="44">
        <v>3.29</v>
      </c>
      <c r="O313" s="44">
        <v>3.71</v>
      </c>
      <c r="P313" s="44">
        <v>3.83</v>
      </c>
      <c r="Q313" s="44">
        <v>3.95</v>
      </c>
      <c r="R313" s="44">
        <v>4.08</v>
      </c>
      <c r="S313" s="44">
        <v>4.2</v>
      </c>
      <c r="T313" s="44">
        <v>4.34</v>
      </c>
      <c r="U313" s="44">
        <v>4.4800000000000004</v>
      </c>
      <c r="V313" s="44">
        <v>4.63</v>
      </c>
      <c r="W313" s="44">
        <v>4.78</v>
      </c>
      <c r="X313" s="44">
        <v>4.93</v>
      </c>
      <c r="Y313" s="44">
        <v>5.09</v>
      </c>
      <c r="Z313" s="44">
        <v>5.26</v>
      </c>
      <c r="AA313" s="44">
        <v>5.43</v>
      </c>
      <c r="AB313" s="44">
        <v>5.6</v>
      </c>
      <c r="AC313" s="44">
        <v>5.78</v>
      </c>
      <c r="AD313" s="44">
        <v>5.97</v>
      </c>
      <c r="AE313" s="44">
        <v>6.16</v>
      </c>
      <c r="AF313" s="44">
        <v>6.36</v>
      </c>
      <c r="AG313" s="44">
        <v>6.57</v>
      </c>
      <c r="AH313" s="44">
        <v>6.78</v>
      </c>
      <c r="AI313" s="44">
        <v>7</v>
      </c>
      <c r="AJ313" s="44">
        <v>7.23</v>
      </c>
      <c r="AK313" s="44">
        <v>7.46</v>
      </c>
      <c r="AL313" s="44">
        <v>7.71</v>
      </c>
      <c r="AM313" s="44">
        <v>7.96</v>
      </c>
      <c r="AN313" s="44">
        <v>8.2100000000000009</v>
      </c>
      <c r="AO313" s="44">
        <v>8.48</v>
      </c>
      <c r="AP313" s="44">
        <v>8.76</v>
      </c>
      <c r="AQ313" s="44">
        <v>9.0399999999999991</v>
      </c>
      <c r="AR313" s="44">
        <v>9.33</v>
      </c>
      <c r="AS313" s="44">
        <v>9.6300000000000008</v>
      </c>
      <c r="AT313" s="44">
        <v>9.9499999999999993</v>
      </c>
      <c r="AU313" s="44">
        <v>10.27</v>
      </c>
      <c r="AV313" s="44">
        <v>10.6</v>
      </c>
      <c r="AW313" s="44">
        <v>10.95</v>
      </c>
      <c r="AX313" s="44">
        <v>11.3</v>
      </c>
      <c r="AY313" s="44">
        <v>11.67</v>
      </c>
      <c r="AZ313" s="44">
        <v>12.04</v>
      </c>
      <c r="BA313" s="44">
        <v>12.44</v>
      </c>
      <c r="BB313" s="44">
        <v>12.84</v>
      </c>
      <c r="BC313" s="44">
        <v>13.25</v>
      </c>
      <c r="BD313" s="44">
        <v>13.68</v>
      </c>
      <c r="BE313" s="44">
        <v>14.13</v>
      </c>
      <c r="BF313" s="44">
        <v>14.59</v>
      </c>
      <c r="BG313" s="44">
        <v>15.06</v>
      </c>
      <c r="BH313" s="44">
        <v>15.55</v>
      </c>
    </row>
    <row r="314" spans="2:60" ht="75" x14ac:dyDescent="0.25">
      <c r="B314" s="5"/>
      <c r="C314" s="54" t="s">
        <v>220</v>
      </c>
      <c r="D314" s="54" t="s">
        <v>228</v>
      </c>
      <c r="E314" s="44" t="str">
        <f>C99</f>
        <v>Transportas</v>
      </c>
      <c r="F314" s="44" t="str">
        <f>D99</f>
        <v>2.1. Kelių transporto priemonių eksploatacinių sąnaudų sutaupymai (lengvasis automobilis)</v>
      </c>
      <c r="G314" s="54" t="s">
        <v>17</v>
      </c>
      <c r="H314" s="44" t="str">
        <f>H99</f>
        <v>Automobilio kilometras</v>
      </c>
      <c r="I314" s="44">
        <v>0.17</v>
      </c>
      <c r="J314" s="44">
        <v>0.17</v>
      </c>
      <c r="K314" s="44">
        <v>0.17</v>
      </c>
      <c r="L314" s="44">
        <v>0.17</v>
      </c>
      <c r="M314" s="44">
        <v>0.17</v>
      </c>
      <c r="N314" s="44">
        <v>0.21</v>
      </c>
      <c r="O314" s="44">
        <v>0.21</v>
      </c>
      <c r="P314" s="44">
        <v>0.21</v>
      </c>
      <c r="Q314" s="44">
        <v>0.21</v>
      </c>
      <c r="R314" s="44">
        <v>0.21</v>
      </c>
      <c r="S314" s="44">
        <v>0.21</v>
      </c>
      <c r="T314" s="44">
        <v>0.21</v>
      </c>
      <c r="U314" s="44">
        <v>0.21</v>
      </c>
      <c r="V314" s="44">
        <v>0.21</v>
      </c>
      <c r="W314" s="44">
        <v>0.21</v>
      </c>
      <c r="X314" s="44">
        <v>0.21</v>
      </c>
      <c r="Y314" s="44">
        <v>0.21</v>
      </c>
      <c r="Z314" s="44">
        <v>0.21</v>
      </c>
      <c r="AA314" s="44">
        <v>0.21</v>
      </c>
      <c r="AB314" s="44">
        <v>0.21</v>
      </c>
      <c r="AC314" s="44">
        <v>0.21</v>
      </c>
      <c r="AD314" s="44">
        <v>0.21</v>
      </c>
      <c r="AE314" s="44">
        <v>0.21</v>
      </c>
      <c r="AF314" s="44">
        <v>0.21</v>
      </c>
      <c r="AG314" s="44">
        <v>0.21</v>
      </c>
      <c r="AH314" s="44">
        <v>0.21</v>
      </c>
      <c r="AI314" s="44">
        <v>0.21</v>
      </c>
      <c r="AJ314" s="44">
        <v>0.21</v>
      </c>
      <c r="AK314" s="44">
        <v>0.21</v>
      </c>
      <c r="AL314" s="44">
        <v>0.21</v>
      </c>
      <c r="AM314" s="44">
        <v>0.21</v>
      </c>
      <c r="AN314" s="44">
        <v>0.21</v>
      </c>
      <c r="AO314" s="44">
        <v>0.21</v>
      </c>
      <c r="AP314" s="44">
        <v>0.21</v>
      </c>
      <c r="AQ314" s="44">
        <v>0.21</v>
      </c>
      <c r="AR314" s="44">
        <v>0.21</v>
      </c>
      <c r="AS314" s="44">
        <v>0.21</v>
      </c>
      <c r="AT314" s="44">
        <v>0.21</v>
      </c>
      <c r="AU314" s="44">
        <v>0.21</v>
      </c>
      <c r="AV314" s="44">
        <v>0.21</v>
      </c>
      <c r="AW314" s="44">
        <v>0.21</v>
      </c>
      <c r="AX314" s="44">
        <v>0.21</v>
      </c>
      <c r="AY314" s="44">
        <v>0.21</v>
      </c>
      <c r="AZ314" s="44">
        <v>0.21</v>
      </c>
      <c r="BA314" s="44">
        <v>0.21</v>
      </c>
      <c r="BB314" s="44">
        <v>0.21</v>
      </c>
      <c r="BC314" s="44">
        <v>0.21</v>
      </c>
      <c r="BD314" s="44">
        <v>0.21</v>
      </c>
      <c r="BE314" s="44">
        <v>0.21</v>
      </c>
      <c r="BF314" s="44">
        <v>0.21</v>
      </c>
      <c r="BG314" s="44">
        <v>0.21</v>
      </c>
      <c r="BH314" s="44">
        <v>0.21</v>
      </c>
    </row>
    <row r="315" spans="2:60" ht="90" x14ac:dyDescent="0.25">
      <c r="B315" s="5"/>
      <c r="C315" s="55" t="s">
        <v>220</v>
      </c>
      <c r="D315" s="55" t="s">
        <v>229</v>
      </c>
      <c r="E315" s="55"/>
      <c r="F315" s="55"/>
      <c r="G315" s="55"/>
      <c r="H315" s="46" t="s">
        <v>15</v>
      </c>
      <c r="I315" s="46" t="s">
        <v>225</v>
      </c>
      <c r="J315" s="55"/>
      <c r="K315" s="55"/>
      <c r="L315" s="55"/>
      <c r="M315" s="55"/>
      <c r="N315" s="55"/>
      <c r="O315" s="55"/>
      <c r="P315" s="55"/>
      <c r="Q315" s="55"/>
      <c r="R315" s="55"/>
      <c r="S315" s="55"/>
      <c r="T315" s="55"/>
      <c r="U315" s="55"/>
      <c r="V315" s="55"/>
      <c r="W315" s="55"/>
      <c r="X315" s="55"/>
      <c r="Y315" s="55"/>
      <c r="Z315" s="55"/>
      <c r="AA315" s="55"/>
      <c r="AB315" s="55"/>
      <c r="AC315" s="55"/>
      <c r="AD315" s="55"/>
      <c r="AE315" s="55"/>
      <c r="AF315" s="55"/>
      <c r="AG315" s="55"/>
      <c r="AH315" s="55"/>
      <c r="AI315" s="55"/>
      <c r="AJ315" s="55"/>
      <c r="AK315" s="55"/>
      <c r="AL315" s="55"/>
      <c r="AM315" s="55"/>
      <c r="AN315" s="55"/>
      <c r="AO315" s="55"/>
      <c r="AP315" s="55"/>
      <c r="AQ315" s="55"/>
      <c r="AR315" s="55"/>
      <c r="AS315" s="55"/>
      <c r="AT315" s="55"/>
      <c r="AU315" s="55"/>
      <c r="AV315" s="55"/>
      <c r="AW315" s="55"/>
      <c r="AX315" s="55"/>
      <c r="AY315" s="55"/>
      <c r="AZ315" s="55"/>
      <c r="BA315" s="55"/>
      <c r="BB315" s="55"/>
      <c r="BC315" s="55"/>
      <c r="BD315" s="55"/>
      <c r="BE315" s="55"/>
      <c r="BF315" s="55"/>
      <c r="BG315" s="55"/>
      <c r="BH315" s="55"/>
    </row>
    <row r="316" spans="2:60" ht="75" x14ac:dyDescent="0.25">
      <c r="B316" s="5"/>
      <c r="C316" s="55" t="s">
        <v>220</v>
      </c>
      <c r="D316" s="55" t="s">
        <v>230</v>
      </c>
      <c r="E316" s="55"/>
      <c r="F316" s="55"/>
      <c r="G316" s="55"/>
      <c r="H316" s="46" t="s">
        <v>15</v>
      </c>
      <c r="I316" s="46" t="s">
        <v>225</v>
      </c>
      <c r="J316" s="55"/>
      <c r="K316" s="55"/>
      <c r="L316" s="55"/>
      <c r="M316" s="55"/>
      <c r="N316" s="55"/>
      <c r="O316" s="55"/>
      <c r="P316" s="55"/>
      <c r="Q316" s="55"/>
      <c r="R316" s="55"/>
      <c r="S316" s="55"/>
      <c r="T316" s="55"/>
      <c r="U316" s="55"/>
      <c r="V316" s="55"/>
      <c r="W316" s="55"/>
      <c r="X316" s="55"/>
      <c r="Y316" s="55"/>
      <c r="Z316" s="55"/>
      <c r="AA316" s="55"/>
      <c r="AB316" s="55"/>
      <c r="AC316" s="55"/>
      <c r="AD316" s="55"/>
      <c r="AE316" s="55"/>
      <c r="AF316" s="55"/>
      <c r="AG316" s="55"/>
      <c r="AH316" s="55"/>
      <c r="AI316" s="55"/>
      <c r="AJ316" s="55"/>
      <c r="AK316" s="55"/>
      <c r="AL316" s="55"/>
      <c r="AM316" s="55"/>
      <c r="AN316" s="55"/>
      <c r="AO316" s="55"/>
      <c r="AP316" s="55"/>
      <c r="AQ316" s="55"/>
      <c r="AR316" s="55"/>
      <c r="AS316" s="55"/>
      <c r="AT316" s="55"/>
      <c r="AU316" s="55"/>
      <c r="AV316" s="55"/>
      <c r="AW316" s="55"/>
      <c r="AX316" s="55"/>
      <c r="AY316" s="55"/>
      <c r="AZ316" s="55"/>
      <c r="BA316" s="55"/>
      <c r="BB316" s="55"/>
      <c r="BC316" s="55"/>
      <c r="BD316" s="55"/>
      <c r="BE316" s="55"/>
      <c r="BF316" s="55"/>
      <c r="BG316" s="55"/>
      <c r="BH316" s="55"/>
    </row>
    <row r="317" spans="2:60" ht="75" x14ac:dyDescent="0.25">
      <c r="B317" s="5"/>
      <c r="C317" s="55" t="s">
        <v>220</v>
      </c>
      <c r="D317" s="55" t="s">
        <v>231</v>
      </c>
      <c r="E317" s="55"/>
      <c r="F317" s="55"/>
      <c r="G317" s="55"/>
      <c r="H317" s="46" t="s">
        <v>15</v>
      </c>
      <c r="I317" s="46" t="s">
        <v>225</v>
      </c>
      <c r="J317" s="55"/>
      <c r="K317" s="55"/>
      <c r="L317" s="55"/>
      <c r="M317" s="55"/>
      <c r="N317" s="55"/>
      <c r="O317" s="55"/>
      <c r="P317" s="55"/>
      <c r="Q317" s="55"/>
      <c r="R317" s="55"/>
      <c r="S317" s="55"/>
      <c r="T317" s="55"/>
      <c r="U317" s="55"/>
      <c r="V317" s="55"/>
      <c r="W317" s="55"/>
      <c r="X317" s="55"/>
      <c r="Y317" s="55"/>
      <c r="Z317" s="55"/>
      <c r="AA317" s="55"/>
      <c r="AB317" s="55"/>
      <c r="AC317" s="55"/>
      <c r="AD317" s="55"/>
      <c r="AE317" s="55"/>
      <c r="AF317" s="55"/>
      <c r="AG317" s="55"/>
      <c r="AH317" s="55"/>
      <c r="AI317" s="55"/>
      <c r="AJ317" s="55"/>
      <c r="AK317" s="55"/>
      <c r="AL317" s="55"/>
      <c r="AM317" s="55"/>
      <c r="AN317" s="55"/>
      <c r="AO317" s="55"/>
      <c r="AP317" s="55"/>
      <c r="AQ317" s="55"/>
      <c r="AR317" s="55"/>
      <c r="AS317" s="55"/>
      <c r="AT317" s="55"/>
      <c r="AU317" s="55"/>
      <c r="AV317" s="55"/>
      <c r="AW317" s="55"/>
      <c r="AX317" s="55"/>
      <c r="AY317" s="55"/>
      <c r="AZ317" s="55"/>
      <c r="BA317" s="55"/>
      <c r="BB317" s="55"/>
      <c r="BC317" s="55"/>
      <c r="BD317" s="55"/>
      <c r="BE317" s="55"/>
      <c r="BF317" s="55"/>
      <c r="BG317" s="55"/>
      <c r="BH317" s="55"/>
    </row>
    <row r="318" spans="2:60" ht="105" x14ac:dyDescent="0.25">
      <c r="B318" s="5"/>
      <c r="C318" s="54" t="s">
        <v>220</v>
      </c>
      <c r="D318" s="54" t="s">
        <v>232</v>
      </c>
      <c r="E318" s="54" t="str">
        <f>+C27</f>
        <v>Socialinė apsauga</v>
      </c>
      <c r="F318" s="54" t="str">
        <f>+D27</f>
        <v>1.2. Darbo paieškos laiko ekonomija (darbdavio atstovo laiko vertė)</v>
      </c>
      <c r="G318" s="54" t="s">
        <v>17</v>
      </c>
      <c r="H318" s="54" t="str">
        <f>+H27</f>
        <v>Keleivis / valanda</v>
      </c>
      <c r="I318" s="44">
        <v>6.09</v>
      </c>
      <c r="J318" s="44">
        <v>6.42</v>
      </c>
      <c r="K318" s="44">
        <v>5.86</v>
      </c>
      <c r="L318" s="44">
        <v>6.95</v>
      </c>
      <c r="M318" s="44">
        <v>7.16</v>
      </c>
      <c r="N318" s="44">
        <v>8.2200000000000006</v>
      </c>
      <c r="O318" s="44">
        <v>9.2799999999999994</v>
      </c>
      <c r="P318" s="44">
        <v>9.58</v>
      </c>
      <c r="Q318" s="44">
        <v>9.89</v>
      </c>
      <c r="R318" s="44">
        <v>10.19</v>
      </c>
      <c r="S318" s="44">
        <v>10.51</v>
      </c>
      <c r="T318" s="44">
        <v>10.85</v>
      </c>
      <c r="U318" s="44">
        <v>11.2</v>
      </c>
      <c r="V318" s="44">
        <v>11.57</v>
      </c>
      <c r="W318" s="44">
        <v>11.94</v>
      </c>
      <c r="X318" s="44">
        <v>12.33</v>
      </c>
      <c r="Y318" s="44">
        <v>12.73</v>
      </c>
      <c r="Z318" s="44">
        <v>13.14</v>
      </c>
      <c r="AA318" s="44">
        <v>13.57</v>
      </c>
      <c r="AB318" s="44">
        <v>14</v>
      </c>
      <c r="AC318" s="44">
        <v>14.46</v>
      </c>
      <c r="AD318" s="44">
        <v>14.93</v>
      </c>
      <c r="AE318" s="44">
        <v>15.41</v>
      </c>
      <c r="AF318" s="44">
        <v>15.91</v>
      </c>
      <c r="AG318" s="44">
        <v>16.43</v>
      </c>
      <c r="AH318" s="44">
        <v>16.96</v>
      </c>
      <c r="AI318" s="44">
        <v>17.510000000000002</v>
      </c>
      <c r="AJ318" s="44">
        <v>18.079999999999998</v>
      </c>
      <c r="AK318" s="44">
        <v>18.66</v>
      </c>
      <c r="AL318" s="44">
        <v>19.27</v>
      </c>
      <c r="AM318" s="44">
        <v>19.89</v>
      </c>
      <c r="AN318" s="44">
        <v>20.54</v>
      </c>
      <c r="AO318" s="44">
        <v>21.2</v>
      </c>
      <c r="AP318" s="44">
        <v>21.89</v>
      </c>
      <c r="AQ318" s="44">
        <v>22.6</v>
      </c>
      <c r="AR318" s="44">
        <v>23.33</v>
      </c>
      <c r="AS318" s="44">
        <v>24.09</v>
      </c>
      <c r="AT318" s="44">
        <v>24.87</v>
      </c>
      <c r="AU318" s="44">
        <v>25.67</v>
      </c>
      <c r="AV318" s="44">
        <v>26.51</v>
      </c>
      <c r="AW318" s="44">
        <v>27.36</v>
      </c>
      <c r="AX318" s="44">
        <v>28.25</v>
      </c>
      <c r="AY318" s="44">
        <v>29.17</v>
      </c>
      <c r="AZ318" s="44">
        <v>30.11</v>
      </c>
      <c r="BA318" s="44">
        <v>31.09</v>
      </c>
      <c r="BB318" s="44">
        <v>32.1</v>
      </c>
      <c r="BC318" s="44">
        <v>33.14</v>
      </c>
      <c r="BD318" s="44">
        <v>34.21</v>
      </c>
      <c r="BE318" s="44">
        <v>35.32</v>
      </c>
      <c r="BF318" s="44">
        <v>36.46</v>
      </c>
      <c r="BG318" s="44">
        <v>37.65</v>
      </c>
      <c r="BH318" s="44">
        <v>38.869999999999997</v>
      </c>
    </row>
    <row r="319" spans="2:60" ht="105" x14ac:dyDescent="0.25">
      <c r="B319" s="5"/>
      <c r="C319" s="54" t="s">
        <v>220</v>
      </c>
      <c r="D319" s="54" t="s">
        <v>233</v>
      </c>
      <c r="E319" s="54" t="str">
        <f>+C28</f>
        <v>Socialinė apsauga</v>
      </c>
      <c r="F319" s="54" t="str">
        <f>+D28</f>
        <v>1.3. Darbo paieškos laiko ekonomija (darbo ieškančio asmens laiko vertė)</v>
      </c>
      <c r="G319" s="54" t="s">
        <v>17</v>
      </c>
      <c r="H319" s="54" t="str">
        <f>+H28</f>
        <v>Keleivis / valanda</v>
      </c>
      <c r="I319" s="44">
        <v>2.44</v>
      </c>
      <c r="J319" s="44">
        <v>2.57</v>
      </c>
      <c r="K319" s="44">
        <v>2.34</v>
      </c>
      <c r="L319" s="44">
        <v>2.78</v>
      </c>
      <c r="M319" s="44">
        <v>2.86</v>
      </c>
      <c r="N319" s="44">
        <v>3.29</v>
      </c>
      <c r="O319" s="44">
        <v>3.71</v>
      </c>
      <c r="P319" s="44">
        <v>3.83</v>
      </c>
      <c r="Q319" s="44">
        <v>3.95</v>
      </c>
      <c r="R319" s="44">
        <v>4.08</v>
      </c>
      <c r="S319" s="44">
        <v>4.2</v>
      </c>
      <c r="T319" s="44">
        <v>4.34</v>
      </c>
      <c r="U319" s="44">
        <v>4.4800000000000004</v>
      </c>
      <c r="V319" s="44">
        <v>4.63</v>
      </c>
      <c r="W319" s="44">
        <v>4.78</v>
      </c>
      <c r="X319" s="44">
        <v>4.93</v>
      </c>
      <c r="Y319" s="44">
        <v>5.09</v>
      </c>
      <c r="Z319" s="44">
        <v>5.26</v>
      </c>
      <c r="AA319" s="44">
        <v>5.43</v>
      </c>
      <c r="AB319" s="44">
        <v>5.6</v>
      </c>
      <c r="AC319" s="44">
        <v>5.78</v>
      </c>
      <c r="AD319" s="44">
        <v>5.97</v>
      </c>
      <c r="AE319" s="44">
        <v>6.16</v>
      </c>
      <c r="AF319" s="44">
        <v>6.36</v>
      </c>
      <c r="AG319" s="44">
        <v>6.57</v>
      </c>
      <c r="AH319" s="44">
        <v>6.78</v>
      </c>
      <c r="AI319" s="44">
        <v>7</v>
      </c>
      <c r="AJ319" s="44">
        <v>7.23</v>
      </c>
      <c r="AK319" s="44">
        <v>7.46</v>
      </c>
      <c r="AL319" s="44">
        <v>7.71</v>
      </c>
      <c r="AM319" s="44">
        <v>7.96</v>
      </c>
      <c r="AN319" s="44">
        <v>8.2100000000000009</v>
      </c>
      <c r="AO319" s="44">
        <v>8.48</v>
      </c>
      <c r="AP319" s="44">
        <v>8.76</v>
      </c>
      <c r="AQ319" s="44">
        <v>9.0399999999999991</v>
      </c>
      <c r="AR319" s="44">
        <v>9.33</v>
      </c>
      <c r="AS319" s="44">
        <v>9.6300000000000008</v>
      </c>
      <c r="AT319" s="44">
        <v>9.9499999999999993</v>
      </c>
      <c r="AU319" s="44">
        <v>10.27</v>
      </c>
      <c r="AV319" s="44">
        <v>10.6</v>
      </c>
      <c r="AW319" s="44">
        <v>10.95</v>
      </c>
      <c r="AX319" s="44">
        <v>11.3</v>
      </c>
      <c r="AY319" s="44">
        <v>11.67</v>
      </c>
      <c r="AZ319" s="44">
        <v>12.04</v>
      </c>
      <c r="BA319" s="44">
        <v>12.44</v>
      </c>
      <c r="BB319" s="44">
        <v>12.84</v>
      </c>
      <c r="BC319" s="44">
        <v>13.25</v>
      </c>
      <c r="BD319" s="44">
        <v>13.68</v>
      </c>
      <c r="BE319" s="44">
        <v>14.13</v>
      </c>
      <c r="BF319" s="44">
        <v>14.59</v>
      </c>
      <c r="BG319" s="44">
        <v>15.06</v>
      </c>
      <c r="BH319" s="44">
        <v>15.55</v>
      </c>
    </row>
    <row r="320" spans="2:60" ht="105" x14ac:dyDescent="0.25">
      <c r="B320" s="5"/>
      <c r="C320" s="55" t="s">
        <v>220</v>
      </c>
      <c r="D320" s="55" t="s">
        <v>234</v>
      </c>
      <c r="E320" s="55"/>
      <c r="F320" s="55"/>
      <c r="G320" s="55"/>
      <c r="H320" s="46" t="s">
        <v>15</v>
      </c>
      <c r="I320" s="46" t="s">
        <v>225</v>
      </c>
      <c r="J320" s="55"/>
      <c r="K320" s="55"/>
      <c r="L320" s="55"/>
      <c r="M320" s="55"/>
      <c r="N320" s="55"/>
      <c r="O320" s="55"/>
      <c r="P320" s="55"/>
      <c r="Q320" s="55"/>
      <c r="R320" s="55"/>
      <c r="S320" s="55"/>
      <c r="T320" s="55"/>
      <c r="U320" s="55"/>
      <c r="V320" s="55"/>
      <c r="W320" s="55"/>
      <c r="X320" s="55"/>
      <c r="Y320" s="55"/>
      <c r="Z320" s="55"/>
      <c r="AA320" s="55"/>
      <c r="AB320" s="55"/>
      <c r="AC320" s="55"/>
      <c r="AD320" s="55"/>
      <c r="AE320" s="55"/>
      <c r="AF320" s="55"/>
      <c r="AG320" s="55"/>
      <c r="AH320" s="55"/>
      <c r="AI320" s="55"/>
      <c r="AJ320" s="55"/>
      <c r="AK320" s="55"/>
      <c r="AL320" s="55"/>
      <c r="AM320" s="55"/>
      <c r="AN320" s="55"/>
      <c r="AO320" s="55"/>
      <c r="AP320" s="55"/>
      <c r="AQ320" s="55"/>
      <c r="AR320" s="55"/>
      <c r="AS320" s="55"/>
      <c r="AT320" s="55"/>
      <c r="AU320" s="55"/>
      <c r="AV320" s="55"/>
      <c r="AW320" s="55"/>
      <c r="AX320" s="55"/>
      <c r="AY320" s="55"/>
      <c r="AZ320" s="55"/>
      <c r="BA320" s="55"/>
      <c r="BB320" s="55"/>
      <c r="BC320" s="55"/>
      <c r="BD320" s="55"/>
      <c r="BE320" s="55"/>
      <c r="BF320" s="55"/>
      <c r="BG320" s="55"/>
      <c r="BH320" s="55"/>
    </row>
    <row r="321" spans="2:60" ht="60" x14ac:dyDescent="0.25">
      <c r="B321" s="5"/>
      <c r="C321" s="55" t="s">
        <v>220</v>
      </c>
      <c r="D321" s="55" t="s">
        <v>235</v>
      </c>
      <c r="E321" s="55"/>
      <c r="F321" s="55"/>
      <c r="G321" s="55"/>
      <c r="H321" s="46" t="s">
        <v>15</v>
      </c>
      <c r="I321" s="46" t="s">
        <v>225</v>
      </c>
      <c r="J321" s="55"/>
      <c r="K321" s="55"/>
      <c r="L321" s="55"/>
      <c r="M321" s="55"/>
      <c r="N321" s="55"/>
      <c r="O321" s="55"/>
      <c r="P321" s="55"/>
      <c r="Q321" s="55"/>
      <c r="R321" s="55"/>
      <c r="S321" s="55"/>
      <c r="T321" s="55"/>
      <c r="U321" s="55"/>
      <c r="V321" s="55"/>
      <c r="W321" s="55"/>
      <c r="X321" s="55"/>
      <c r="Y321" s="55"/>
      <c r="Z321" s="55"/>
      <c r="AA321" s="55"/>
      <c r="AB321" s="55"/>
      <c r="AC321" s="55"/>
      <c r="AD321" s="55"/>
      <c r="AE321" s="55"/>
      <c r="AF321" s="55"/>
      <c r="AG321" s="55"/>
      <c r="AH321" s="55"/>
      <c r="AI321" s="55"/>
      <c r="AJ321" s="55"/>
      <c r="AK321" s="55"/>
      <c r="AL321" s="55"/>
      <c r="AM321" s="55"/>
      <c r="AN321" s="55"/>
      <c r="AO321" s="55"/>
      <c r="AP321" s="55"/>
      <c r="AQ321" s="55"/>
      <c r="AR321" s="55"/>
      <c r="AS321" s="55"/>
      <c r="AT321" s="55"/>
      <c r="AU321" s="55"/>
      <c r="AV321" s="55"/>
      <c r="AW321" s="55"/>
      <c r="AX321" s="55"/>
      <c r="AY321" s="55"/>
      <c r="AZ321" s="55"/>
      <c r="BA321" s="55"/>
      <c r="BB321" s="55"/>
      <c r="BC321" s="55"/>
      <c r="BD321" s="55"/>
      <c r="BE321" s="55"/>
      <c r="BF321" s="55"/>
      <c r="BG321" s="55"/>
      <c r="BH321" s="55"/>
    </row>
    <row r="322" spans="2:60" ht="30" x14ac:dyDescent="0.25">
      <c r="B322" s="5"/>
      <c r="C322" s="56" t="s">
        <v>220</v>
      </c>
      <c r="D322" s="56" t="s">
        <v>236</v>
      </c>
      <c r="E322" s="57"/>
      <c r="F322" s="57"/>
      <c r="G322" s="57"/>
      <c r="H322" s="56" t="s">
        <v>237</v>
      </c>
      <c r="I322" s="58">
        <v>90.5</v>
      </c>
      <c r="J322" s="40">
        <v>84.17</v>
      </c>
      <c r="K322" s="40">
        <v>111.69</v>
      </c>
      <c r="L322" s="40">
        <v>119.76</v>
      </c>
      <c r="M322" s="40">
        <v>97.2</v>
      </c>
      <c r="N322" s="40">
        <v>128.99</v>
      </c>
      <c r="O322" s="40">
        <v>142.55000000000001</v>
      </c>
      <c r="P322" s="40">
        <v>142.55000000000001</v>
      </c>
      <c r="Q322" s="40">
        <v>142.55000000000001</v>
      </c>
      <c r="R322" s="40">
        <v>142.55000000000001</v>
      </c>
      <c r="S322" s="40">
        <v>142.55000000000001</v>
      </c>
      <c r="T322" s="40">
        <v>142.55000000000001</v>
      </c>
      <c r="U322" s="40">
        <v>142.55000000000001</v>
      </c>
      <c r="V322" s="40">
        <v>142.55000000000001</v>
      </c>
      <c r="W322" s="40">
        <v>142.55000000000001</v>
      </c>
      <c r="X322" s="40">
        <v>142.55000000000001</v>
      </c>
      <c r="Y322" s="40">
        <v>142.55000000000001</v>
      </c>
      <c r="Z322" s="40">
        <v>142.55000000000001</v>
      </c>
      <c r="AA322" s="40">
        <v>142.55000000000001</v>
      </c>
      <c r="AB322" s="40">
        <v>142.55000000000001</v>
      </c>
      <c r="AC322" s="40">
        <v>142.55000000000001</v>
      </c>
      <c r="AD322" s="40">
        <v>142.55000000000001</v>
      </c>
      <c r="AE322" s="40">
        <v>142.55000000000001</v>
      </c>
      <c r="AF322" s="40">
        <v>142.55000000000001</v>
      </c>
      <c r="AG322" s="40">
        <v>142.55000000000001</v>
      </c>
      <c r="AH322" s="40">
        <v>142.55000000000001</v>
      </c>
      <c r="AI322" s="40">
        <v>142.55000000000001</v>
      </c>
      <c r="AJ322" s="40">
        <v>142.55000000000001</v>
      </c>
      <c r="AK322" s="40">
        <v>142.55000000000001</v>
      </c>
      <c r="AL322" s="40">
        <v>142.55000000000001</v>
      </c>
      <c r="AM322" s="40">
        <v>142.55000000000001</v>
      </c>
      <c r="AN322" s="40">
        <v>142.55000000000001</v>
      </c>
      <c r="AO322" s="40">
        <v>142.55000000000001</v>
      </c>
      <c r="AP322" s="40">
        <v>142.55000000000001</v>
      </c>
      <c r="AQ322" s="40">
        <v>142.55000000000001</v>
      </c>
      <c r="AR322" s="40">
        <v>142.55000000000001</v>
      </c>
      <c r="AS322" s="40">
        <v>142.55000000000001</v>
      </c>
      <c r="AT322" s="40">
        <v>142.55000000000001</v>
      </c>
      <c r="AU322" s="40">
        <v>142.55000000000001</v>
      </c>
      <c r="AV322" s="40">
        <v>142.55000000000001</v>
      </c>
      <c r="AW322" s="40">
        <v>142.55000000000001</v>
      </c>
      <c r="AX322" s="40">
        <v>142.55000000000001</v>
      </c>
      <c r="AY322" s="40">
        <v>142.55000000000001</v>
      </c>
      <c r="AZ322" s="40">
        <v>142.55000000000001</v>
      </c>
      <c r="BA322" s="40">
        <v>142.55000000000001</v>
      </c>
      <c r="BB322" s="40">
        <v>142.55000000000001</v>
      </c>
      <c r="BC322" s="40">
        <v>142.55000000000001</v>
      </c>
      <c r="BD322" s="40">
        <v>142.55000000000001</v>
      </c>
      <c r="BE322" s="40">
        <v>142.55000000000001</v>
      </c>
      <c r="BF322" s="40">
        <v>142.55000000000001</v>
      </c>
      <c r="BG322" s="40">
        <v>142.55000000000001</v>
      </c>
      <c r="BH322" s="40">
        <v>142.55000000000001</v>
      </c>
    </row>
    <row r="323" spans="2:60" ht="15" x14ac:dyDescent="0.25">
      <c r="B323" s="5"/>
      <c r="C323" s="47"/>
      <c r="D323" s="47"/>
      <c r="E323" s="47"/>
      <c r="F323" s="47"/>
      <c r="G323" s="47"/>
      <c r="H323" s="47"/>
      <c r="I323" s="47"/>
      <c r="J323" s="47"/>
      <c r="K323" s="47"/>
      <c r="L323" s="47"/>
      <c r="M323" s="47"/>
      <c r="N323" s="47"/>
      <c r="O323" s="47"/>
      <c r="P323" s="47"/>
      <c r="Q323" s="47"/>
      <c r="R323" s="47"/>
      <c r="S323" s="47"/>
      <c r="T323" s="47"/>
      <c r="U323" s="47"/>
      <c r="V323" s="47"/>
      <c r="W323" s="47"/>
      <c r="X323" s="47"/>
      <c r="Y323" s="47"/>
      <c r="Z323" s="47"/>
      <c r="AA323" s="47"/>
      <c r="AB323" s="47"/>
      <c r="AC323" s="47"/>
      <c r="AD323" s="47"/>
      <c r="AE323" s="47"/>
      <c r="AF323" s="47"/>
      <c r="AG323" s="47"/>
      <c r="AH323" s="47"/>
      <c r="AI323" s="47"/>
      <c r="AJ323" s="47"/>
      <c r="AK323" s="47"/>
      <c r="AL323" s="47"/>
      <c r="AM323" s="47"/>
      <c r="AN323" s="47"/>
      <c r="AO323" s="47"/>
      <c r="AP323" s="47"/>
      <c r="AQ323" s="47"/>
      <c r="AR323" s="47"/>
      <c r="AS323" s="47"/>
      <c r="AT323" s="47"/>
      <c r="AU323" s="47"/>
      <c r="AV323" s="47"/>
      <c r="AW323" s="47"/>
      <c r="AX323" s="47"/>
      <c r="AY323" s="47"/>
      <c r="AZ323" s="47"/>
      <c r="BA323" s="47"/>
      <c r="BB323" s="47"/>
      <c r="BC323" s="47"/>
      <c r="BD323" s="47"/>
      <c r="BE323" s="47"/>
      <c r="BF323" s="47"/>
      <c r="BG323" s="47"/>
      <c r="BH323" s="47"/>
    </row>
    <row r="324" spans="2:60" ht="90" x14ac:dyDescent="0.25">
      <c r="B324" s="5"/>
      <c r="C324" s="56" t="s">
        <v>238</v>
      </c>
      <c r="D324" s="56" t="s">
        <v>432</v>
      </c>
      <c r="E324" s="59"/>
      <c r="F324" s="59"/>
      <c r="G324" s="59"/>
      <c r="H324" s="56" t="s">
        <v>192</v>
      </c>
      <c r="I324" s="40">
        <v>0.81</v>
      </c>
      <c r="J324" s="40">
        <v>0.81</v>
      </c>
      <c r="K324" s="40">
        <v>0.81</v>
      </c>
      <c r="L324" s="40">
        <v>0.81</v>
      </c>
      <c r="M324" s="40">
        <v>0.83</v>
      </c>
      <c r="N324" s="40">
        <v>1.22</v>
      </c>
      <c r="O324" s="40">
        <v>1.24</v>
      </c>
      <c r="P324" s="40">
        <v>1.24</v>
      </c>
      <c r="Q324" s="40">
        <v>1.24</v>
      </c>
      <c r="R324" s="40">
        <v>1.24</v>
      </c>
      <c r="S324" s="40">
        <v>1.24</v>
      </c>
      <c r="T324" s="40">
        <v>1.24</v>
      </c>
      <c r="U324" s="40">
        <v>1.24</v>
      </c>
      <c r="V324" s="40">
        <v>1.24</v>
      </c>
      <c r="W324" s="40">
        <v>1.24</v>
      </c>
      <c r="X324" s="40">
        <v>1.24</v>
      </c>
      <c r="Y324" s="40">
        <v>1.24</v>
      </c>
      <c r="Z324" s="40">
        <v>1.24</v>
      </c>
      <c r="AA324" s="40">
        <v>1.24</v>
      </c>
      <c r="AB324" s="40">
        <v>1.24</v>
      </c>
      <c r="AC324" s="40">
        <v>1.24</v>
      </c>
      <c r="AD324" s="40">
        <v>1.24</v>
      </c>
      <c r="AE324" s="40">
        <v>1.24</v>
      </c>
      <c r="AF324" s="40">
        <v>1.24</v>
      </c>
      <c r="AG324" s="40">
        <v>1.24</v>
      </c>
      <c r="AH324" s="40">
        <v>1.24</v>
      </c>
      <c r="AI324" s="40">
        <v>1.24</v>
      </c>
      <c r="AJ324" s="40">
        <v>1.24</v>
      </c>
      <c r="AK324" s="40">
        <v>1.24</v>
      </c>
      <c r="AL324" s="40">
        <v>1.24</v>
      </c>
      <c r="AM324" s="40">
        <v>1.24</v>
      </c>
      <c r="AN324" s="40">
        <v>1.24</v>
      </c>
      <c r="AO324" s="40">
        <v>1.24</v>
      </c>
      <c r="AP324" s="40">
        <v>1.24</v>
      </c>
      <c r="AQ324" s="40">
        <v>1.24</v>
      </c>
      <c r="AR324" s="40">
        <v>1.24</v>
      </c>
      <c r="AS324" s="40">
        <v>1.24</v>
      </c>
      <c r="AT324" s="40">
        <v>1.24</v>
      </c>
      <c r="AU324" s="40">
        <v>1.24</v>
      </c>
      <c r="AV324" s="40">
        <v>1.24</v>
      </c>
      <c r="AW324" s="40">
        <v>1.24</v>
      </c>
      <c r="AX324" s="40">
        <v>1.24</v>
      </c>
      <c r="AY324" s="40">
        <v>1.24</v>
      </c>
      <c r="AZ324" s="40">
        <v>1.24</v>
      </c>
      <c r="BA324" s="40">
        <v>1.24</v>
      </c>
      <c r="BB324" s="40">
        <v>1.24</v>
      </c>
      <c r="BC324" s="40">
        <v>1.24</v>
      </c>
      <c r="BD324" s="40">
        <v>1.24</v>
      </c>
      <c r="BE324" s="40">
        <v>1.24</v>
      </c>
      <c r="BF324" s="40">
        <v>1.24</v>
      </c>
      <c r="BG324" s="40">
        <v>1.24</v>
      </c>
      <c r="BH324" s="40">
        <v>1.24</v>
      </c>
    </row>
    <row r="325" spans="2:60" ht="90" x14ac:dyDescent="0.25">
      <c r="B325" s="5"/>
      <c r="C325" s="56" t="s">
        <v>238</v>
      </c>
      <c r="D325" s="56" t="s">
        <v>433</v>
      </c>
      <c r="E325" s="59"/>
      <c r="F325" s="59"/>
      <c r="G325" s="59"/>
      <c r="H325" s="56" t="s">
        <v>192</v>
      </c>
      <c r="I325" s="40">
        <v>0.95</v>
      </c>
      <c r="J325" s="40">
        <v>0.96</v>
      </c>
      <c r="K325" s="40">
        <v>0.95</v>
      </c>
      <c r="L325" s="40">
        <v>0.95</v>
      </c>
      <c r="M325" s="40">
        <v>0.97</v>
      </c>
      <c r="N325" s="40">
        <v>1.39</v>
      </c>
      <c r="O325" s="40">
        <v>1.43</v>
      </c>
      <c r="P325" s="40">
        <v>1.43</v>
      </c>
      <c r="Q325" s="40">
        <v>1.43</v>
      </c>
      <c r="R325" s="40">
        <v>1.43</v>
      </c>
      <c r="S325" s="40">
        <v>1.43</v>
      </c>
      <c r="T325" s="40">
        <v>1.43</v>
      </c>
      <c r="U325" s="40">
        <v>1.43</v>
      </c>
      <c r="V325" s="40">
        <v>1.43</v>
      </c>
      <c r="W325" s="40">
        <v>1.43</v>
      </c>
      <c r="X325" s="40">
        <v>1.43</v>
      </c>
      <c r="Y325" s="40">
        <v>1.43</v>
      </c>
      <c r="Z325" s="40">
        <v>1.43</v>
      </c>
      <c r="AA325" s="40">
        <v>1.43</v>
      </c>
      <c r="AB325" s="40">
        <v>1.43</v>
      </c>
      <c r="AC325" s="40">
        <v>1.43</v>
      </c>
      <c r="AD325" s="40">
        <v>1.43</v>
      </c>
      <c r="AE325" s="40">
        <v>1.43</v>
      </c>
      <c r="AF325" s="40">
        <v>1.43</v>
      </c>
      <c r="AG325" s="40">
        <v>1.43</v>
      </c>
      <c r="AH325" s="40">
        <v>1.43</v>
      </c>
      <c r="AI325" s="40">
        <v>1.43</v>
      </c>
      <c r="AJ325" s="40">
        <v>1.43</v>
      </c>
      <c r="AK325" s="40">
        <v>1.43</v>
      </c>
      <c r="AL325" s="40">
        <v>1.43</v>
      </c>
      <c r="AM325" s="40">
        <v>1.43</v>
      </c>
      <c r="AN325" s="40">
        <v>1.43</v>
      </c>
      <c r="AO325" s="40">
        <v>1.43</v>
      </c>
      <c r="AP325" s="40">
        <v>1.43</v>
      </c>
      <c r="AQ325" s="40">
        <v>1.43</v>
      </c>
      <c r="AR325" s="40">
        <v>1.43</v>
      </c>
      <c r="AS325" s="40">
        <v>1.43</v>
      </c>
      <c r="AT325" s="40">
        <v>1.43</v>
      </c>
      <c r="AU325" s="40">
        <v>1.43</v>
      </c>
      <c r="AV325" s="40">
        <v>1.43</v>
      </c>
      <c r="AW325" s="40">
        <v>1.43</v>
      </c>
      <c r="AX325" s="40">
        <v>1.43</v>
      </c>
      <c r="AY325" s="40">
        <v>1.43</v>
      </c>
      <c r="AZ325" s="40">
        <v>1.43</v>
      </c>
      <c r="BA325" s="40">
        <v>1.43</v>
      </c>
      <c r="BB325" s="40">
        <v>1.43</v>
      </c>
      <c r="BC325" s="40">
        <v>1.43</v>
      </c>
      <c r="BD325" s="40">
        <v>1.43</v>
      </c>
      <c r="BE325" s="40">
        <v>1.43</v>
      </c>
      <c r="BF325" s="40">
        <v>1.43</v>
      </c>
      <c r="BG325" s="40">
        <v>1.43</v>
      </c>
      <c r="BH325" s="40">
        <v>1.43</v>
      </c>
    </row>
    <row r="326" spans="2:60" ht="75" x14ac:dyDescent="0.25">
      <c r="B326" s="5"/>
      <c r="C326" s="56" t="s">
        <v>238</v>
      </c>
      <c r="D326" s="56" t="s">
        <v>434</v>
      </c>
      <c r="E326" s="59"/>
      <c r="F326" s="59"/>
      <c r="G326" s="59"/>
      <c r="H326" s="56" t="s">
        <v>192</v>
      </c>
      <c r="I326" s="40">
        <v>1.34</v>
      </c>
      <c r="J326" s="40">
        <v>1.34</v>
      </c>
      <c r="K326" s="40">
        <v>1.34</v>
      </c>
      <c r="L326" s="40">
        <v>1.34</v>
      </c>
      <c r="M326" s="40">
        <v>1.37</v>
      </c>
      <c r="N326" s="40">
        <v>1.91</v>
      </c>
      <c r="O326" s="40">
        <v>1.97</v>
      </c>
      <c r="P326" s="40">
        <v>1.97</v>
      </c>
      <c r="Q326" s="40">
        <v>1.97</v>
      </c>
      <c r="R326" s="40">
        <v>1.97</v>
      </c>
      <c r="S326" s="40">
        <v>1.97</v>
      </c>
      <c r="T326" s="40">
        <v>1.97</v>
      </c>
      <c r="U326" s="40">
        <v>1.97</v>
      </c>
      <c r="V326" s="40">
        <v>1.97</v>
      </c>
      <c r="W326" s="40">
        <v>1.97</v>
      </c>
      <c r="X326" s="40">
        <v>1.97</v>
      </c>
      <c r="Y326" s="40">
        <v>1.97</v>
      </c>
      <c r="Z326" s="40">
        <v>1.97</v>
      </c>
      <c r="AA326" s="40">
        <v>1.97</v>
      </c>
      <c r="AB326" s="40">
        <v>1.97</v>
      </c>
      <c r="AC326" s="40">
        <v>1.97</v>
      </c>
      <c r="AD326" s="40">
        <v>1.97</v>
      </c>
      <c r="AE326" s="40">
        <v>1.97</v>
      </c>
      <c r="AF326" s="40">
        <v>1.97</v>
      </c>
      <c r="AG326" s="40">
        <v>1.97</v>
      </c>
      <c r="AH326" s="40">
        <v>1.97</v>
      </c>
      <c r="AI326" s="40">
        <v>1.97</v>
      </c>
      <c r="AJ326" s="40">
        <v>1.97</v>
      </c>
      <c r="AK326" s="40">
        <v>1.97</v>
      </c>
      <c r="AL326" s="40">
        <v>1.97</v>
      </c>
      <c r="AM326" s="40">
        <v>1.97</v>
      </c>
      <c r="AN326" s="40">
        <v>1.97</v>
      </c>
      <c r="AO326" s="40">
        <v>1.97</v>
      </c>
      <c r="AP326" s="40">
        <v>1.97</v>
      </c>
      <c r="AQ326" s="40">
        <v>1.97</v>
      </c>
      <c r="AR326" s="40">
        <v>1.97</v>
      </c>
      <c r="AS326" s="40">
        <v>1.97</v>
      </c>
      <c r="AT326" s="40">
        <v>1.97</v>
      </c>
      <c r="AU326" s="40">
        <v>1.97</v>
      </c>
      <c r="AV326" s="40">
        <v>1.97</v>
      </c>
      <c r="AW326" s="40">
        <v>1.97</v>
      </c>
      <c r="AX326" s="40">
        <v>1.97</v>
      </c>
      <c r="AY326" s="40">
        <v>1.97</v>
      </c>
      <c r="AZ326" s="40">
        <v>1.97</v>
      </c>
      <c r="BA326" s="40">
        <v>1.97</v>
      </c>
      <c r="BB326" s="40">
        <v>1.97</v>
      </c>
      <c r="BC326" s="40">
        <v>1.97</v>
      </c>
      <c r="BD326" s="40">
        <v>1.97</v>
      </c>
      <c r="BE326" s="40">
        <v>1.97</v>
      </c>
      <c r="BF326" s="40">
        <v>1.97</v>
      </c>
      <c r="BG326" s="40">
        <v>1.97</v>
      </c>
      <c r="BH326" s="40">
        <v>1.97</v>
      </c>
    </row>
    <row r="327" spans="2:60" ht="90" x14ac:dyDescent="0.25">
      <c r="B327" s="5"/>
      <c r="C327" s="56" t="s">
        <v>238</v>
      </c>
      <c r="D327" s="56" t="s">
        <v>435</v>
      </c>
      <c r="E327" s="59"/>
      <c r="F327" s="59"/>
      <c r="G327" s="59"/>
      <c r="H327" s="56" t="s">
        <v>192</v>
      </c>
      <c r="I327" s="40">
        <v>1.76</v>
      </c>
      <c r="J327" s="40">
        <v>1.77</v>
      </c>
      <c r="K327" s="40">
        <v>1.77</v>
      </c>
      <c r="L327" s="40">
        <v>1.77</v>
      </c>
      <c r="M327" s="40">
        <v>1.81</v>
      </c>
      <c r="N327" s="40">
        <v>2.4700000000000002</v>
      </c>
      <c r="O327" s="40">
        <v>2.5299999999999998</v>
      </c>
      <c r="P327" s="40">
        <v>2.5299999999999998</v>
      </c>
      <c r="Q327" s="40">
        <v>2.5299999999999998</v>
      </c>
      <c r="R327" s="40">
        <v>2.5299999999999998</v>
      </c>
      <c r="S327" s="40">
        <v>2.5299999999999998</v>
      </c>
      <c r="T327" s="40">
        <v>2.5299999999999998</v>
      </c>
      <c r="U327" s="40">
        <v>2.5299999999999998</v>
      </c>
      <c r="V327" s="40">
        <v>2.5299999999999998</v>
      </c>
      <c r="W327" s="40">
        <v>2.5299999999999998</v>
      </c>
      <c r="X327" s="40">
        <v>2.5299999999999998</v>
      </c>
      <c r="Y327" s="40">
        <v>2.5299999999999998</v>
      </c>
      <c r="Z327" s="40">
        <v>2.5299999999999998</v>
      </c>
      <c r="AA327" s="40">
        <v>2.5299999999999998</v>
      </c>
      <c r="AB327" s="40">
        <v>2.5299999999999998</v>
      </c>
      <c r="AC327" s="40">
        <v>2.5299999999999998</v>
      </c>
      <c r="AD327" s="40">
        <v>2.5299999999999998</v>
      </c>
      <c r="AE327" s="40">
        <v>2.5299999999999998</v>
      </c>
      <c r="AF327" s="40">
        <v>2.5299999999999998</v>
      </c>
      <c r="AG327" s="40">
        <v>2.5299999999999998</v>
      </c>
      <c r="AH327" s="40">
        <v>2.5299999999999998</v>
      </c>
      <c r="AI327" s="40">
        <v>2.5299999999999998</v>
      </c>
      <c r="AJ327" s="40">
        <v>2.5299999999999998</v>
      </c>
      <c r="AK327" s="40">
        <v>2.5299999999999998</v>
      </c>
      <c r="AL327" s="40">
        <v>2.5299999999999998</v>
      </c>
      <c r="AM327" s="40">
        <v>2.5299999999999998</v>
      </c>
      <c r="AN327" s="40">
        <v>2.5299999999999998</v>
      </c>
      <c r="AO327" s="40">
        <v>2.5299999999999998</v>
      </c>
      <c r="AP327" s="40">
        <v>2.5299999999999998</v>
      </c>
      <c r="AQ327" s="40">
        <v>2.5299999999999998</v>
      </c>
      <c r="AR327" s="40">
        <v>2.5299999999999998</v>
      </c>
      <c r="AS327" s="40">
        <v>2.5299999999999998</v>
      </c>
      <c r="AT327" s="40">
        <v>2.5299999999999998</v>
      </c>
      <c r="AU327" s="40">
        <v>2.5299999999999998</v>
      </c>
      <c r="AV327" s="40">
        <v>2.5299999999999998</v>
      </c>
      <c r="AW327" s="40">
        <v>2.5299999999999998</v>
      </c>
      <c r="AX327" s="40">
        <v>2.5299999999999998</v>
      </c>
      <c r="AY327" s="40">
        <v>2.5299999999999998</v>
      </c>
      <c r="AZ327" s="40">
        <v>2.5299999999999998</v>
      </c>
      <c r="BA327" s="40">
        <v>2.5299999999999998</v>
      </c>
      <c r="BB327" s="40">
        <v>2.5299999999999998</v>
      </c>
      <c r="BC327" s="40">
        <v>2.5299999999999998</v>
      </c>
      <c r="BD327" s="40">
        <v>2.5299999999999998</v>
      </c>
      <c r="BE327" s="40">
        <v>2.5299999999999998</v>
      </c>
      <c r="BF327" s="40">
        <v>2.5299999999999998</v>
      </c>
      <c r="BG327" s="40">
        <v>2.5299999999999998</v>
      </c>
      <c r="BH327" s="40">
        <v>2.5299999999999998</v>
      </c>
    </row>
    <row r="328" spans="2:60" ht="90.75" customHeight="1" x14ac:dyDescent="0.25">
      <c r="B328" s="5"/>
      <c r="C328" s="56" t="s">
        <v>238</v>
      </c>
      <c r="D328" s="43" t="s">
        <v>436</v>
      </c>
      <c r="E328" s="59"/>
      <c r="F328" s="59"/>
      <c r="G328" s="59"/>
      <c r="H328" s="56" t="s">
        <v>192</v>
      </c>
      <c r="I328" s="40"/>
      <c r="J328" s="40"/>
      <c r="K328" s="40"/>
      <c r="L328" s="40"/>
      <c r="M328" s="40"/>
      <c r="N328" s="40">
        <v>0.68</v>
      </c>
      <c r="O328" s="40">
        <v>0.71</v>
      </c>
      <c r="P328" s="40">
        <v>0.71</v>
      </c>
      <c r="Q328" s="40">
        <v>0.71</v>
      </c>
      <c r="R328" s="40">
        <v>0.71</v>
      </c>
      <c r="S328" s="40">
        <v>0.71</v>
      </c>
      <c r="T328" s="40">
        <v>0.71</v>
      </c>
      <c r="U328" s="40">
        <v>0.71</v>
      </c>
      <c r="V328" s="40">
        <v>0.71</v>
      </c>
      <c r="W328" s="40">
        <v>0.71</v>
      </c>
      <c r="X328" s="40">
        <v>0.71</v>
      </c>
      <c r="Y328" s="40">
        <v>0.71</v>
      </c>
      <c r="Z328" s="40">
        <v>0.71</v>
      </c>
      <c r="AA328" s="40">
        <v>0.71</v>
      </c>
      <c r="AB328" s="40">
        <v>0.71</v>
      </c>
      <c r="AC328" s="40">
        <v>0.71</v>
      </c>
      <c r="AD328" s="40">
        <v>0.71</v>
      </c>
      <c r="AE328" s="40">
        <v>0.71</v>
      </c>
      <c r="AF328" s="40">
        <v>0.71</v>
      </c>
      <c r="AG328" s="40">
        <v>0.71</v>
      </c>
      <c r="AH328" s="40">
        <v>0.71</v>
      </c>
      <c r="AI328" s="40">
        <v>0.71</v>
      </c>
      <c r="AJ328" s="40">
        <v>0.71</v>
      </c>
      <c r="AK328" s="40">
        <v>0.71</v>
      </c>
      <c r="AL328" s="40">
        <v>0.71</v>
      </c>
      <c r="AM328" s="40">
        <v>0.71</v>
      </c>
      <c r="AN328" s="40">
        <v>0.71</v>
      </c>
      <c r="AO328" s="40">
        <v>0.71</v>
      </c>
      <c r="AP328" s="40">
        <v>0.71</v>
      </c>
      <c r="AQ328" s="40">
        <v>0.71</v>
      </c>
      <c r="AR328" s="40">
        <v>0.71</v>
      </c>
      <c r="AS328" s="40">
        <v>0.71</v>
      </c>
      <c r="AT328" s="40">
        <v>0.71</v>
      </c>
      <c r="AU328" s="40">
        <v>0.71</v>
      </c>
      <c r="AV328" s="40">
        <v>0.71</v>
      </c>
      <c r="AW328" s="40">
        <v>0.71</v>
      </c>
      <c r="AX328" s="40">
        <v>0.71</v>
      </c>
      <c r="AY328" s="40">
        <v>0.71</v>
      </c>
      <c r="AZ328" s="40">
        <v>0.71</v>
      </c>
      <c r="BA328" s="40">
        <v>0.71</v>
      </c>
      <c r="BB328" s="40">
        <v>0.71</v>
      </c>
      <c r="BC328" s="40">
        <v>0.71</v>
      </c>
      <c r="BD328" s="40">
        <v>0.71</v>
      </c>
      <c r="BE328" s="40">
        <v>0.71</v>
      </c>
      <c r="BF328" s="40">
        <v>0.71</v>
      </c>
      <c r="BG328" s="40">
        <v>0.71</v>
      </c>
      <c r="BH328" s="40">
        <v>0.71</v>
      </c>
    </row>
    <row r="329" spans="2:60" ht="93" customHeight="1" x14ac:dyDescent="0.25">
      <c r="B329" s="5"/>
      <c r="C329" s="56" t="s">
        <v>238</v>
      </c>
      <c r="D329" s="43" t="s">
        <v>437</v>
      </c>
      <c r="E329" s="59"/>
      <c r="F329" s="59"/>
      <c r="G329" s="59"/>
      <c r="H329" s="56" t="s">
        <v>192</v>
      </c>
      <c r="I329" s="40"/>
      <c r="J329" s="40"/>
      <c r="K329" s="40"/>
      <c r="L329" s="40"/>
      <c r="M329" s="40"/>
      <c r="N329" s="40">
        <v>1.17</v>
      </c>
      <c r="O329" s="40">
        <v>1.19</v>
      </c>
      <c r="P329" s="40">
        <v>1.19</v>
      </c>
      <c r="Q329" s="40">
        <v>1.19</v>
      </c>
      <c r="R329" s="40">
        <v>1.19</v>
      </c>
      <c r="S329" s="40">
        <v>1.19</v>
      </c>
      <c r="T329" s="40">
        <v>1.19</v>
      </c>
      <c r="U329" s="40">
        <v>1.19</v>
      </c>
      <c r="V329" s="40">
        <v>1.19</v>
      </c>
      <c r="W329" s="40">
        <v>1.19</v>
      </c>
      <c r="X329" s="40">
        <v>1.19</v>
      </c>
      <c r="Y329" s="40">
        <v>1.19</v>
      </c>
      <c r="Z329" s="40">
        <v>1.19</v>
      </c>
      <c r="AA329" s="40">
        <v>1.19</v>
      </c>
      <c r="AB329" s="40">
        <v>1.19</v>
      </c>
      <c r="AC329" s="40">
        <v>1.19</v>
      </c>
      <c r="AD329" s="40">
        <v>1.19</v>
      </c>
      <c r="AE329" s="40">
        <v>1.19</v>
      </c>
      <c r="AF329" s="40">
        <v>1.19</v>
      </c>
      <c r="AG329" s="40">
        <v>1.19</v>
      </c>
      <c r="AH329" s="40">
        <v>1.19</v>
      </c>
      <c r="AI329" s="40">
        <v>1.19</v>
      </c>
      <c r="AJ329" s="40">
        <v>1.19</v>
      </c>
      <c r="AK329" s="40">
        <v>1.19</v>
      </c>
      <c r="AL329" s="40">
        <v>1.19</v>
      </c>
      <c r="AM329" s="40">
        <v>1.19</v>
      </c>
      <c r="AN329" s="40">
        <v>1.19</v>
      </c>
      <c r="AO329" s="40">
        <v>1.19</v>
      </c>
      <c r="AP329" s="40">
        <v>1.19</v>
      </c>
      <c r="AQ329" s="40">
        <v>1.19</v>
      </c>
      <c r="AR329" s="40">
        <v>1.19</v>
      </c>
      <c r="AS329" s="40">
        <v>1.19</v>
      </c>
      <c r="AT329" s="40">
        <v>1.19</v>
      </c>
      <c r="AU329" s="40">
        <v>1.19</v>
      </c>
      <c r="AV329" s="40">
        <v>1.19</v>
      </c>
      <c r="AW329" s="40">
        <v>1.19</v>
      </c>
      <c r="AX329" s="40">
        <v>1.19</v>
      </c>
      <c r="AY329" s="40">
        <v>1.19</v>
      </c>
      <c r="AZ329" s="40">
        <v>1.19</v>
      </c>
      <c r="BA329" s="40">
        <v>1.19</v>
      </c>
      <c r="BB329" s="40">
        <v>1.19</v>
      </c>
      <c r="BC329" s="40">
        <v>1.19</v>
      </c>
      <c r="BD329" s="40">
        <v>1.19</v>
      </c>
      <c r="BE329" s="40">
        <v>1.19</v>
      </c>
      <c r="BF329" s="40">
        <v>1.19</v>
      </c>
      <c r="BG329" s="40">
        <v>1.19</v>
      </c>
      <c r="BH329" s="40">
        <v>1.19</v>
      </c>
    </row>
    <row r="330" spans="2:60" ht="74.25" customHeight="1" x14ac:dyDescent="0.25">
      <c r="B330" s="5"/>
      <c r="C330" s="56" t="s">
        <v>238</v>
      </c>
      <c r="D330" s="43" t="s">
        <v>239</v>
      </c>
      <c r="E330" s="59"/>
      <c r="F330" s="59"/>
      <c r="G330" s="59"/>
      <c r="H330" s="56" t="s">
        <v>192</v>
      </c>
      <c r="I330" s="40"/>
      <c r="J330" s="40"/>
      <c r="K330" s="40"/>
      <c r="L330" s="40"/>
      <c r="M330" s="40"/>
      <c r="N330" s="40">
        <v>0.52</v>
      </c>
      <c r="O330" s="40">
        <v>0.53</v>
      </c>
      <c r="P330" s="40">
        <v>0.53</v>
      </c>
      <c r="Q330" s="40">
        <v>0.53</v>
      </c>
      <c r="R330" s="40">
        <v>0.53</v>
      </c>
      <c r="S330" s="40">
        <v>0.53</v>
      </c>
      <c r="T330" s="40">
        <v>0.53</v>
      </c>
      <c r="U330" s="40">
        <v>0.53</v>
      </c>
      <c r="V330" s="40">
        <v>0.53</v>
      </c>
      <c r="W330" s="40">
        <v>0.53</v>
      </c>
      <c r="X330" s="40">
        <v>0.53</v>
      </c>
      <c r="Y330" s="40">
        <v>0.53</v>
      </c>
      <c r="Z330" s="40">
        <v>0.53</v>
      </c>
      <c r="AA330" s="40">
        <v>0.53</v>
      </c>
      <c r="AB330" s="40">
        <v>0.53</v>
      </c>
      <c r="AC330" s="40">
        <v>0.53</v>
      </c>
      <c r="AD330" s="40">
        <v>0.53</v>
      </c>
      <c r="AE330" s="40">
        <v>0.53</v>
      </c>
      <c r="AF330" s="40">
        <v>0.53</v>
      </c>
      <c r="AG330" s="40">
        <v>0.53</v>
      </c>
      <c r="AH330" s="40">
        <v>0.53</v>
      </c>
      <c r="AI330" s="40">
        <v>0.53</v>
      </c>
      <c r="AJ330" s="40">
        <v>0.53</v>
      </c>
      <c r="AK330" s="40">
        <v>0.53</v>
      </c>
      <c r="AL330" s="40">
        <v>0.53</v>
      </c>
      <c r="AM330" s="40">
        <v>0.53</v>
      </c>
      <c r="AN330" s="40">
        <v>0.53</v>
      </c>
      <c r="AO330" s="40">
        <v>0.53</v>
      </c>
      <c r="AP330" s="40">
        <v>0.53</v>
      </c>
      <c r="AQ330" s="40">
        <v>0.53</v>
      </c>
      <c r="AR330" s="40">
        <v>0.53</v>
      </c>
      <c r="AS330" s="40">
        <v>0.53</v>
      </c>
      <c r="AT330" s="40">
        <v>0.53</v>
      </c>
      <c r="AU330" s="40">
        <v>0.53</v>
      </c>
      <c r="AV330" s="40">
        <v>0.53</v>
      </c>
      <c r="AW330" s="40">
        <v>0.53</v>
      </c>
      <c r="AX330" s="40">
        <v>0.53</v>
      </c>
      <c r="AY330" s="40">
        <v>0.53</v>
      </c>
      <c r="AZ330" s="40">
        <v>0.53</v>
      </c>
      <c r="BA330" s="40">
        <v>0.53</v>
      </c>
      <c r="BB330" s="40">
        <v>0.53</v>
      </c>
      <c r="BC330" s="40">
        <v>0.53</v>
      </c>
      <c r="BD330" s="40">
        <v>0.53</v>
      </c>
      <c r="BE330" s="40">
        <v>0.53</v>
      </c>
      <c r="BF330" s="40">
        <v>0.53</v>
      </c>
      <c r="BG330" s="40">
        <v>0.53</v>
      </c>
      <c r="BH330" s="40">
        <v>0.53</v>
      </c>
    </row>
    <row r="331" spans="2:60" ht="45" x14ac:dyDescent="0.25">
      <c r="B331" s="5"/>
      <c r="C331" s="55" t="s">
        <v>238</v>
      </c>
      <c r="D331" s="46" t="s">
        <v>240</v>
      </c>
      <c r="E331" s="55"/>
      <c r="F331" s="55"/>
      <c r="G331" s="55"/>
      <c r="H331" s="46" t="s">
        <v>15</v>
      </c>
      <c r="I331" s="46" t="s">
        <v>241</v>
      </c>
      <c r="J331" s="46"/>
      <c r="K331" s="38"/>
      <c r="L331" s="38"/>
      <c r="M331" s="38"/>
      <c r="N331" s="38"/>
      <c r="O331" s="38"/>
      <c r="P331" s="38"/>
      <c r="Q331" s="38"/>
      <c r="R331" s="38"/>
      <c r="S331" s="38"/>
      <c r="T331" s="38"/>
      <c r="U331" s="38"/>
      <c r="V331" s="38"/>
      <c r="W331" s="38"/>
      <c r="X331" s="38"/>
      <c r="Y331" s="38"/>
      <c r="Z331" s="38"/>
      <c r="AA331" s="38"/>
      <c r="AB331" s="38"/>
      <c r="AC331" s="38"/>
      <c r="AD331" s="38"/>
      <c r="AE331" s="38"/>
      <c r="AF331" s="38"/>
      <c r="AG331" s="38"/>
      <c r="AH331" s="38"/>
      <c r="AI331" s="38"/>
      <c r="AJ331" s="38"/>
      <c r="AK331" s="38"/>
      <c r="AL331" s="38"/>
      <c r="AM331" s="38"/>
      <c r="AN331" s="38"/>
      <c r="AO331" s="38"/>
      <c r="AP331" s="38"/>
      <c r="AQ331" s="38"/>
      <c r="AR331" s="38"/>
      <c r="AS331" s="38"/>
      <c r="AT331" s="38"/>
      <c r="AU331" s="38"/>
      <c r="AV331" s="38"/>
      <c r="AW331" s="38"/>
      <c r="AX331" s="38"/>
      <c r="AY331" s="38"/>
      <c r="AZ331" s="38"/>
      <c r="BA331" s="38"/>
      <c r="BB331" s="38"/>
      <c r="BC331" s="38"/>
      <c r="BD331" s="38"/>
      <c r="BE331" s="38"/>
      <c r="BF331" s="38"/>
      <c r="BG331" s="38"/>
      <c r="BH331" s="38"/>
    </row>
    <row r="332" spans="2:60" ht="105" x14ac:dyDescent="0.25">
      <c r="B332" s="5"/>
      <c r="C332" s="56" t="s">
        <v>238</v>
      </c>
      <c r="D332" s="56" t="s">
        <v>242</v>
      </c>
      <c r="E332" s="59"/>
      <c r="F332" s="59"/>
      <c r="G332" s="59"/>
      <c r="H332" s="60" t="s">
        <v>192</v>
      </c>
      <c r="I332" s="40">
        <v>1.47</v>
      </c>
      <c r="J332" s="40">
        <v>1.48</v>
      </c>
      <c r="K332" s="40">
        <v>1.48</v>
      </c>
      <c r="L332" s="40">
        <v>1.48</v>
      </c>
      <c r="M332" s="40">
        <v>1.51</v>
      </c>
      <c r="N332" s="40">
        <v>2.2999999999999998</v>
      </c>
      <c r="O332" s="40">
        <v>2.35</v>
      </c>
      <c r="P332" s="40">
        <v>2.35</v>
      </c>
      <c r="Q332" s="40">
        <v>2.35</v>
      </c>
      <c r="R332" s="40">
        <v>2.35</v>
      </c>
      <c r="S332" s="40">
        <v>2.35</v>
      </c>
      <c r="T332" s="40">
        <v>2.35</v>
      </c>
      <c r="U332" s="40">
        <v>2.35</v>
      </c>
      <c r="V332" s="40">
        <v>2.35</v>
      </c>
      <c r="W332" s="40">
        <v>2.35</v>
      </c>
      <c r="X332" s="40">
        <v>2.35</v>
      </c>
      <c r="Y332" s="40">
        <v>2.35</v>
      </c>
      <c r="Z332" s="40">
        <v>2.35</v>
      </c>
      <c r="AA332" s="40">
        <v>2.35</v>
      </c>
      <c r="AB332" s="40">
        <v>2.35</v>
      </c>
      <c r="AC332" s="40">
        <v>2.35</v>
      </c>
      <c r="AD332" s="40">
        <v>2.35</v>
      </c>
      <c r="AE332" s="40">
        <v>2.35</v>
      </c>
      <c r="AF332" s="40">
        <v>2.35</v>
      </c>
      <c r="AG332" s="40">
        <v>2.35</v>
      </c>
      <c r="AH332" s="40">
        <v>2.35</v>
      </c>
      <c r="AI332" s="40">
        <v>2.35</v>
      </c>
      <c r="AJ332" s="40">
        <v>2.35</v>
      </c>
      <c r="AK332" s="40">
        <v>2.35</v>
      </c>
      <c r="AL332" s="40">
        <v>2.35</v>
      </c>
      <c r="AM332" s="40">
        <v>2.35</v>
      </c>
      <c r="AN332" s="40">
        <v>2.35</v>
      </c>
      <c r="AO332" s="40">
        <v>2.35</v>
      </c>
      <c r="AP332" s="40">
        <v>2.35</v>
      </c>
      <c r="AQ332" s="40">
        <v>2.35</v>
      </c>
      <c r="AR332" s="40">
        <v>2.35</v>
      </c>
      <c r="AS332" s="40">
        <v>2.35</v>
      </c>
      <c r="AT332" s="40">
        <v>2.35</v>
      </c>
      <c r="AU332" s="40">
        <v>2.35</v>
      </c>
      <c r="AV332" s="40">
        <v>2.35</v>
      </c>
      <c r="AW332" s="40">
        <v>2.35</v>
      </c>
      <c r="AX332" s="40">
        <v>2.35</v>
      </c>
      <c r="AY332" s="40">
        <v>2.35</v>
      </c>
      <c r="AZ332" s="40">
        <v>2.35</v>
      </c>
      <c r="BA332" s="40">
        <v>2.35</v>
      </c>
      <c r="BB332" s="40">
        <v>2.35</v>
      </c>
      <c r="BC332" s="40">
        <v>2.35</v>
      </c>
      <c r="BD332" s="40">
        <v>2.35</v>
      </c>
      <c r="BE332" s="40">
        <v>2.35</v>
      </c>
      <c r="BF332" s="40">
        <v>2.35</v>
      </c>
      <c r="BG332" s="40">
        <v>2.35</v>
      </c>
      <c r="BH332" s="40">
        <v>2.35</v>
      </c>
    </row>
    <row r="333" spans="2:60" ht="105" x14ac:dyDescent="0.25">
      <c r="B333" s="5"/>
      <c r="C333" s="56" t="s">
        <v>238</v>
      </c>
      <c r="D333" s="56" t="s">
        <v>243</v>
      </c>
      <c r="E333" s="59"/>
      <c r="F333" s="59"/>
      <c r="G333" s="59"/>
      <c r="H333" s="60" t="s">
        <v>192</v>
      </c>
      <c r="I333" s="40"/>
      <c r="J333" s="40"/>
      <c r="K333" s="40"/>
      <c r="L333" s="40"/>
      <c r="M333" s="40"/>
      <c r="N333" s="40">
        <v>2.12</v>
      </c>
      <c r="O333" s="40">
        <v>2.17</v>
      </c>
      <c r="P333" s="40">
        <v>2.17</v>
      </c>
      <c r="Q333" s="40">
        <v>2.17</v>
      </c>
      <c r="R333" s="40">
        <v>2.17</v>
      </c>
      <c r="S333" s="40">
        <v>2.17</v>
      </c>
      <c r="T333" s="40">
        <v>2.17</v>
      </c>
      <c r="U333" s="40">
        <v>2.17</v>
      </c>
      <c r="V333" s="40">
        <v>2.17</v>
      </c>
      <c r="W333" s="40">
        <v>2.17</v>
      </c>
      <c r="X333" s="40">
        <v>2.17</v>
      </c>
      <c r="Y333" s="40">
        <v>2.17</v>
      </c>
      <c r="Z333" s="40">
        <v>2.17</v>
      </c>
      <c r="AA333" s="40">
        <v>2.17</v>
      </c>
      <c r="AB333" s="40">
        <v>2.17</v>
      </c>
      <c r="AC333" s="40">
        <v>2.17</v>
      </c>
      <c r="AD333" s="40">
        <v>2.17</v>
      </c>
      <c r="AE333" s="40">
        <v>2.17</v>
      </c>
      <c r="AF333" s="40">
        <v>2.17</v>
      </c>
      <c r="AG333" s="40">
        <v>2.17</v>
      </c>
      <c r="AH333" s="40">
        <v>2.17</v>
      </c>
      <c r="AI333" s="40">
        <v>2.17</v>
      </c>
      <c r="AJ333" s="40">
        <v>2.17</v>
      </c>
      <c r="AK333" s="40">
        <v>2.17</v>
      </c>
      <c r="AL333" s="40">
        <v>2.17</v>
      </c>
      <c r="AM333" s="40">
        <v>2.17</v>
      </c>
      <c r="AN333" s="40">
        <v>2.17</v>
      </c>
      <c r="AO333" s="40">
        <v>2.17</v>
      </c>
      <c r="AP333" s="40">
        <v>2.17</v>
      </c>
      <c r="AQ333" s="40">
        <v>2.17</v>
      </c>
      <c r="AR333" s="40">
        <v>2.17</v>
      </c>
      <c r="AS333" s="40">
        <v>2.17</v>
      </c>
      <c r="AT333" s="40">
        <v>2.17</v>
      </c>
      <c r="AU333" s="40">
        <v>2.17</v>
      </c>
      <c r="AV333" s="40">
        <v>2.17</v>
      </c>
      <c r="AW333" s="40">
        <v>2.17</v>
      </c>
      <c r="AX333" s="40">
        <v>2.17</v>
      </c>
      <c r="AY333" s="40">
        <v>2.17</v>
      </c>
      <c r="AZ333" s="40">
        <v>2.17</v>
      </c>
      <c r="BA333" s="40">
        <v>2.17</v>
      </c>
      <c r="BB333" s="40">
        <v>2.17</v>
      </c>
      <c r="BC333" s="40">
        <v>2.17</v>
      </c>
      <c r="BD333" s="40">
        <v>2.17</v>
      </c>
      <c r="BE333" s="40">
        <v>2.17</v>
      </c>
      <c r="BF333" s="40">
        <v>2.17</v>
      </c>
      <c r="BG333" s="40">
        <v>2.17</v>
      </c>
      <c r="BH333" s="40">
        <v>2.17</v>
      </c>
    </row>
    <row r="334" spans="2:60" ht="90" x14ac:dyDescent="0.25">
      <c r="B334" s="5"/>
      <c r="C334" s="56" t="s">
        <v>238</v>
      </c>
      <c r="D334" s="56" t="s">
        <v>244</v>
      </c>
      <c r="E334" s="59"/>
      <c r="F334" s="59"/>
      <c r="G334" s="59"/>
      <c r="H334" s="60" t="s">
        <v>192</v>
      </c>
      <c r="I334" s="40">
        <v>6.1</v>
      </c>
      <c r="J334" s="40">
        <v>6.14</v>
      </c>
      <c r="K334" s="40">
        <v>6.13</v>
      </c>
      <c r="L334" s="40">
        <v>6.11</v>
      </c>
      <c r="M334" s="40">
        <v>6.25</v>
      </c>
      <c r="N334" s="40">
        <v>8.99</v>
      </c>
      <c r="O334" s="40">
        <v>9.23</v>
      </c>
      <c r="P334" s="40">
        <v>9.23</v>
      </c>
      <c r="Q334" s="40">
        <v>9.23</v>
      </c>
      <c r="R334" s="40">
        <v>9.23</v>
      </c>
      <c r="S334" s="40">
        <v>9.23</v>
      </c>
      <c r="T334" s="40">
        <v>9.23</v>
      </c>
      <c r="U334" s="40">
        <v>9.23</v>
      </c>
      <c r="V334" s="40">
        <v>9.23</v>
      </c>
      <c r="W334" s="40">
        <v>9.23</v>
      </c>
      <c r="X334" s="40">
        <v>9.23</v>
      </c>
      <c r="Y334" s="40">
        <v>9.23</v>
      </c>
      <c r="Z334" s="40">
        <v>9.23</v>
      </c>
      <c r="AA334" s="40">
        <v>9.23</v>
      </c>
      <c r="AB334" s="40">
        <v>9.23</v>
      </c>
      <c r="AC334" s="40">
        <v>9.23</v>
      </c>
      <c r="AD334" s="40">
        <v>9.23</v>
      </c>
      <c r="AE334" s="40">
        <v>9.23</v>
      </c>
      <c r="AF334" s="40">
        <v>9.23</v>
      </c>
      <c r="AG334" s="40">
        <v>9.23</v>
      </c>
      <c r="AH334" s="40">
        <v>9.23</v>
      </c>
      <c r="AI334" s="40">
        <v>9.23</v>
      </c>
      <c r="AJ334" s="40">
        <v>9.23</v>
      </c>
      <c r="AK334" s="40">
        <v>9.23</v>
      </c>
      <c r="AL334" s="40">
        <v>9.23</v>
      </c>
      <c r="AM334" s="40">
        <v>9.23</v>
      </c>
      <c r="AN334" s="40">
        <v>9.23</v>
      </c>
      <c r="AO334" s="40">
        <v>9.23</v>
      </c>
      <c r="AP334" s="40">
        <v>9.23</v>
      </c>
      <c r="AQ334" s="40">
        <v>9.23</v>
      </c>
      <c r="AR334" s="40">
        <v>9.23</v>
      </c>
      <c r="AS334" s="40">
        <v>9.23</v>
      </c>
      <c r="AT334" s="40">
        <v>9.23</v>
      </c>
      <c r="AU334" s="40">
        <v>9.23</v>
      </c>
      <c r="AV334" s="40">
        <v>9.23</v>
      </c>
      <c r="AW334" s="40">
        <v>9.23</v>
      </c>
      <c r="AX334" s="40">
        <v>9.23</v>
      </c>
      <c r="AY334" s="40">
        <v>9.23</v>
      </c>
      <c r="AZ334" s="40">
        <v>9.23</v>
      </c>
      <c r="BA334" s="40">
        <v>9.23</v>
      </c>
      <c r="BB334" s="40">
        <v>9.23</v>
      </c>
      <c r="BC334" s="40">
        <v>9.23</v>
      </c>
      <c r="BD334" s="40">
        <v>9.23</v>
      </c>
      <c r="BE334" s="40">
        <v>9.23</v>
      </c>
      <c r="BF334" s="40">
        <v>9.23</v>
      </c>
      <c r="BG334" s="40">
        <v>9.23</v>
      </c>
      <c r="BH334" s="40">
        <v>9.23</v>
      </c>
    </row>
    <row r="335" spans="2:60" ht="105" x14ac:dyDescent="0.25">
      <c r="B335" s="5"/>
      <c r="C335" s="56" t="s">
        <v>238</v>
      </c>
      <c r="D335" s="56" t="s">
        <v>245</v>
      </c>
      <c r="E335" s="59"/>
      <c r="F335" s="59"/>
      <c r="G335" s="59"/>
      <c r="H335" s="60" t="s">
        <v>192</v>
      </c>
      <c r="I335" s="40">
        <v>2.69</v>
      </c>
      <c r="J335" s="40">
        <v>2.7</v>
      </c>
      <c r="K335" s="40">
        <v>2.7</v>
      </c>
      <c r="L335" s="40">
        <v>2.69</v>
      </c>
      <c r="M335" s="40">
        <v>2.75</v>
      </c>
      <c r="N335" s="40">
        <v>3.74</v>
      </c>
      <c r="O335" s="40">
        <v>3.84</v>
      </c>
      <c r="P335" s="40">
        <v>3.84</v>
      </c>
      <c r="Q335" s="40">
        <v>3.84</v>
      </c>
      <c r="R335" s="40">
        <v>3.84</v>
      </c>
      <c r="S335" s="40">
        <v>3.84</v>
      </c>
      <c r="T335" s="40">
        <v>3.84</v>
      </c>
      <c r="U335" s="40">
        <v>3.84</v>
      </c>
      <c r="V335" s="40">
        <v>3.84</v>
      </c>
      <c r="W335" s="40">
        <v>3.84</v>
      </c>
      <c r="X335" s="40">
        <v>3.84</v>
      </c>
      <c r="Y335" s="40">
        <v>3.84</v>
      </c>
      <c r="Z335" s="40">
        <v>3.84</v>
      </c>
      <c r="AA335" s="40">
        <v>3.84</v>
      </c>
      <c r="AB335" s="40">
        <v>3.84</v>
      </c>
      <c r="AC335" s="40">
        <v>3.84</v>
      </c>
      <c r="AD335" s="40">
        <v>3.84</v>
      </c>
      <c r="AE335" s="40">
        <v>3.84</v>
      </c>
      <c r="AF335" s="40">
        <v>3.84</v>
      </c>
      <c r="AG335" s="40">
        <v>3.84</v>
      </c>
      <c r="AH335" s="40">
        <v>3.84</v>
      </c>
      <c r="AI335" s="40">
        <v>3.84</v>
      </c>
      <c r="AJ335" s="40">
        <v>3.84</v>
      </c>
      <c r="AK335" s="40">
        <v>3.84</v>
      </c>
      <c r="AL335" s="40">
        <v>3.84</v>
      </c>
      <c r="AM335" s="40">
        <v>3.84</v>
      </c>
      <c r="AN335" s="40">
        <v>3.84</v>
      </c>
      <c r="AO335" s="40">
        <v>3.84</v>
      </c>
      <c r="AP335" s="40">
        <v>3.84</v>
      </c>
      <c r="AQ335" s="40">
        <v>3.84</v>
      </c>
      <c r="AR335" s="40">
        <v>3.84</v>
      </c>
      <c r="AS335" s="40">
        <v>3.84</v>
      </c>
      <c r="AT335" s="40">
        <v>3.84</v>
      </c>
      <c r="AU335" s="40">
        <v>3.84</v>
      </c>
      <c r="AV335" s="40">
        <v>3.84</v>
      </c>
      <c r="AW335" s="40">
        <v>3.84</v>
      </c>
      <c r="AX335" s="40">
        <v>3.84</v>
      </c>
      <c r="AY335" s="40">
        <v>3.84</v>
      </c>
      <c r="AZ335" s="40">
        <v>3.84</v>
      </c>
      <c r="BA335" s="40">
        <v>3.84</v>
      </c>
      <c r="BB335" s="40">
        <v>3.84</v>
      </c>
      <c r="BC335" s="40">
        <v>3.84</v>
      </c>
      <c r="BD335" s="40">
        <v>3.84</v>
      </c>
      <c r="BE335" s="40">
        <v>3.84</v>
      </c>
      <c r="BF335" s="40">
        <v>3.84</v>
      </c>
      <c r="BG335" s="40">
        <v>3.84</v>
      </c>
      <c r="BH335" s="40">
        <v>3.84</v>
      </c>
    </row>
    <row r="336" spans="2:60" ht="90" x14ac:dyDescent="0.25">
      <c r="B336" s="5"/>
      <c r="C336" s="56" t="s">
        <v>238</v>
      </c>
      <c r="D336" s="56" t="s">
        <v>246</v>
      </c>
      <c r="E336" s="59"/>
      <c r="F336" s="59"/>
      <c r="G336" s="59"/>
      <c r="H336" s="60" t="s">
        <v>192</v>
      </c>
      <c r="I336" s="40"/>
      <c r="J336" s="40"/>
      <c r="K336" s="40"/>
      <c r="L336" s="40"/>
      <c r="M336" s="40"/>
      <c r="N336" s="40">
        <v>2.96</v>
      </c>
      <c r="O336" s="40">
        <v>3.03</v>
      </c>
      <c r="P336" s="40">
        <v>3.03</v>
      </c>
      <c r="Q336" s="40">
        <v>3.03</v>
      </c>
      <c r="R336" s="40">
        <v>3.03</v>
      </c>
      <c r="S336" s="40">
        <v>3.03</v>
      </c>
      <c r="T336" s="40">
        <v>3.03</v>
      </c>
      <c r="U336" s="40">
        <v>3.03</v>
      </c>
      <c r="V336" s="40">
        <v>3.03</v>
      </c>
      <c r="W336" s="40">
        <v>3.03</v>
      </c>
      <c r="X336" s="40">
        <v>3.03</v>
      </c>
      <c r="Y336" s="40">
        <v>3.03</v>
      </c>
      <c r="Z336" s="40">
        <v>3.03</v>
      </c>
      <c r="AA336" s="40">
        <v>3.03</v>
      </c>
      <c r="AB336" s="40">
        <v>3.03</v>
      </c>
      <c r="AC336" s="40">
        <v>3.03</v>
      </c>
      <c r="AD336" s="40">
        <v>3.03</v>
      </c>
      <c r="AE336" s="40">
        <v>3.03</v>
      </c>
      <c r="AF336" s="40">
        <v>3.03</v>
      </c>
      <c r="AG336" s="40">
        <v>3.03</v>
      </c>
      <c r="AH336" s="40">
        <v>3.03</v>
      </c>
      <c r="AI336" s="40">
        <v>3.03</v>
      </c>
      <c r="AJ336" s="40">
        <v>3.03</v>
      </c>
      <c r="AK336" s="40">
        <v>3.03</v>
      </c>
      <c r="AL336" s="40">
        <v>3.03</v>
      </c>
      <c r="AM336" s="40">
        <v>3.03</v>
      </c>
      <c r="AN336" s="40">
        <v>3.03</v>
      </c>
      <c r="AO336" s="40">
        <v>3.03</v>
      </c>
      <c r="AP336" s="40">
        <v>3.03</v>
      </c>
      <c r="AQ336" s="40">
        <v>3.03</v>
      </c>
      <c r="AR336" s="40">
        <v>3.03</v>
      </c>
      <c r="AS336" s="40">
        <v>3.03</v>
      </c>
      <c r="AT336" s="40">
        <v>3.03</v>
      </c>
      <c r="AU336" s="40">
        <v>3.03</v>
      </c>
      <c r="AV336" s="40">
        <v>3.03</v>
      </c>
      <c r="AW336" s="40">
        <v>3.03</v>
      </c>
      <c r="AX336" s="40">
        <v>3.03</v>
      </c>
      <c r="AY336" s="40">
        <v>3.03</v>
      </c>
      <c r="AZ336" s="40">
        <v>3.03</v>
      </c>
      <c r="BA336" s="40">
        <v>3.03</v>
      </c>
      <c r="BB336" s="40">
        <v>3.03</v>
      </c>
      <c r="BC336" s="40">
        <v>3.03</v>
      </c>
      <c r="BD336" s="40">
        <v>3.03</v>
      </c>
      <c r="BE336" s="40">
        <v>3.03</v>
      </c>
      <c r="BF336" s="40">
        <v>3.03</v>
      </c>
      <c r="BG336" s="40">
        <v>3.03</v>
      </c>
      <c r="BH336" s="40">
        <v>3.03</v>
      </c>
    </row>
    <row r="337" spans="2:60" ht="105" x14ac:dyDescent="0.25">
      <c r="B337" s="5"/>
      <c r="C337" s="56" t="s">
        <v>238</v>
      </c>
      <c r="D337" s="56" t="s">
        <v>247</v>
      </c>
      <c r="E337" s="59"/>
      <c r="F337" s="59"/>
      <c r="G337" s="59"/>
      <c r="H337" s="60" t="s">
        <v>192</v>
      </c>
      <c r="I337" s="40">
        <v>6.38</v>
      </c>
      <c r="J337" s="40">
        <v>6.42</v>
      </c>
      <c r="K337" s="40">
        <v>6.41</v>
      </c>
      <c r="L337" s="40">
        <v>6.39</v>
      </c>
      <c r="M337" s="40">
        <v>6.54</v>
      </c>
      <c r="N337" s="40">
        <v>9.82</v>
      </c>
      <c r="O337" s="40">
        <v>10.08</v>
      </c>
      <c r="P337" s="40">
        <v>10.08</v>
      </c>
      <c r="Q337" s="40">
        <v>10.08</v>
      </c>
      <c r="R337" s="40">
        <v>10.08</v>
      </c>
      <c r="S337" s="40">
        <v>10.08</v>
      </c>
      <c r="T337" s="40">
        <v>10.08</v>
      </c>
      <c r="U337" s="40">
        <v>10.08</v>
      </c>
      <c r="V337" s="40">
        <v>10.08</v>
      </c>
      <c r="W337" s="40">
        <v>10.08</v>
      </c>
      <c r="X337" s="40">
        <v>10.08</v>
      </c>
      <c r="Y337" s="40">
        <v>10.08</v>
      </c>
      <c r="Z337" s="40">
        <v>10.08</v>
      </c>
      <c r="AA337" s="40">
        <v>10.08</v>
      </c>
      <c r="AB337" s="40">
        <v>10.08</v>
      </c>
      <c r="AC337" s="40">
        <v>10.08</v>
      </c>
      <c r="AD337" s="40">
        <v>10.08</v>
      </c>
      <c r="AE337" s="40">
        <v>10.08</v>
      </c>
      <c r="AF337" s="40">
        <v>10.08</v>
      </c>
      <c r="AG337" s="40">
        <v>10.08</v>
      </c>
      <c r="AH337" s="40">
        <v>10.08</v>
      </c>
      <c r="AI337" s="40">
        <v>10.08</v>
      </c>
      <c r="AJ337" s="40">
        <v>10.08</v>
      </c>
      <c r="AK337" s="40">
        <v>10.08</v>
      </c>
      <c r="AL337" s="40">
        <v>10.08</v>
      </c>
      <c r="AM337" s="40">
        <v>10.08</v>
      </c>
      <c r="AN337" s="40">
        <v>10.08</v>
      </c>
      <c r="AO337" s="40">
        <v>10.08</v>
      </c>
      <c r="AP337" s="40">
        <v>10.08</v>
      </c>
      <c r="AQ337" s="40">
        <v>10.08</v>
      </c>
      <c r="AR337" s="40">
        <v>10.08</v>
      </c>
      <c r="AS337" s="40">
        <v>10.08</v>
      </c>
      <c r="AT337" s="40">
        <v>10.08</v>
      </c>
      <c r="AU337" s="40">
        <v>10.08</v>
      </c>
      <c r="AV337" s="40">
        <v>10.08</v>
      </c>
      <c r="AW337" s="40">
        <v>10.08</v>
      </c>
      <c r="AX337" s="40">
        <v>10.08</v>
      </c>
      <c r="AY337" s="40">
        <v>10.08</v>
      </c>
      <c r="AZ337" s="40">
        <v>10.08</v>
      </c>
      <c r="BA337" s="40">
        <v>10.08</v>
      </c>
      <c r="BB337" s="40">
        <v>10.08</v>
      </c>
      <c r="BC337" s="40">
        <v>10.08</v>
      </c>
      <c r="BD337" s="40">
        <v>10.08</v>
      </c>
      <c r="BE337" s="40">
        <v>10.08</v>
      </c>
      <c r="BF337" s="40">
        <v>10.08</v>
      </c>
      <c r="BG337" s="40">
        <v>10.08</v>
      </c>
      <c r="BH337" s="40">
        <v>10.08</v>
      </c>
    </row>
    <row r="338" spans="2:60" ht="75" x14ac:dyDescent="0.25">
      <c r="B338" s="5"/>
      <c r="C338" s="54" t="s">
        <v>238</v>
      </c>
      <c r="D338" s="54" t="s">
        <v>248</v>
      </c>
      <c r="E338" s="54" t="str">
        <f t="shared" ref="E338:F340" si="8">+C96</f>
        <v>Transportas</v>
      </c>
      <c r="F338" s="54" t="str">
        <f t="shared" si="8"/>
        <v>1.1. Laiko sutaupymai (darbo reikalais vykstančio keleivio laiko vertė)</v>
      </c>
      <c r="G338" s="54" t="s">
        <v>17</v>
      </c>
      <c r="H338" s="61" t="str">
        <f>+H96</f>
        <v>Keleivis / valanda</v>
      </c>
      <c r="I338" s="62">
        <v>9.26</v>
      </c>
      <c r="J338" s="62">
        <v>9.76</v>
      </c>
      <c r="K338" s="62">
        <v>8.91</v>
      </c>
      <c r="L338" s="62">
        <v>8.27</v>
      </c>
      <c r="M338" s="62">
        <v>8.64</v>
      </c>
      <c r="N338" s="62">
        <v>9.7799999999999994</v>
      </c>
      <c r="O338" s="62">
        <v>11.04</v>
      </c>
      <c r="P338" s="62">
        <v>11.4</v>
      </c>
      <c r="Q338" s="62">
        <v>11.77</v>
      </c>
      <c r="R338" s="62">
        <v>12.13</v>
      </c>
      <c r="S338" s="62">
        <v>12.51</v>
      </c>
      <c r="T338" s="62">
        <v>12.91</v>
      </c>
      <c r="U338" s="62">
        <v>13.33</v>
      </c>
      <c r="V338" s="62">
        <v>13.76</v>
      </c>
      <c r="W338" s="62">
        <v>14.21</v>
      </c>
      <c r="X338" s="62">
        <v>14.67</v>
      </c>
      <c r="Y338" s="62">
        <v>15.15</v>
      </c>
      <c r="Z338" s="62">
        <v>15.64</v>
      </c>
      <c r="AA338" s="62">
        <v>16.14</v>
      </c>
      <c r="AB338" s="62">
        <v>16.670000000000002</v>
      </c>
      <c r="AC338" s="62">
        <v>17.21</v>
      </c>
      <c r="AD338" s="62">
        <v>17.760000000000002</v>
      </c>
      <c r="AE338" s="62">
        <v>18.34</v>
      </c>
      <c r="AF338" s="62">
        <v>18.93</v>
      </c>
      <c r="AG338" s="62">
        <v>19.55</v>
      </c>
      <c r="AH338" s="62">
        <v>20.18</v>
      </c>
      <c r="AI338" s="62">
        <v>20.84</v>
      </c>
      <c r="AJ338" s="62">
        <v>21.51</v>
      </c>
      <c r="AK338" s="62">
        <v>22.21</v>
      </c>
      <c r="AL338" s="62">
        <v>22.93</v>
      </c>
      <c r="AM338" s="62">
        <v>23.67</v>
      </c>
      <c r="AN338" s="62">
        <v>24.44</v>
      </c>
      <c r="AO338" s="62">
        <v>25.23</v>
      </c>
      <c r="AP338" s="62">
        <v>26.05</v>
      </c>
      <c r="AQ338" s="62">
        <v>26.89</v>
      </c>
      <c r="AR338" s="62">
        <v>27.76</v>
      </c>
      <c r="AS338" s="62">
        <v>28.66</v>
      </c>
      <c r="AT338" s="62">
        <v>29.59</v>
      </c>
      <c r="AU338" s="62">
        <v>30.55</v>
      </c>
      <c r="AV338" s="62">
        <v>31.54</v>
      </c>
      <c r="AW338" s="62">
        <v>32.56</v>
      </c>
      <c r="AX338" s="62">
        <v>33.619999999999997</v>
      </c>
      <c r="AY338" s="62">
        <v>34.71</v>
      </c>
      <c r="AZ338" s="62">
        <v>35.83</v>
      </c>
      <c r="BA338" s="62">
        <v>37</v>
      </c>
      <c r="BB338" s="62">
        <v>38.19</v>
      </c>
      <c r="BC338" s="62">
        <v>39.43</v>
      </c>
      <c r="BD338" s="62">
        <v>40.71</v>
      </c>
      <c r="BE338" s="62">
        <v>42.03</v>
      </c>
      <c r="BF338" s="62">
        <v>43.39</v>
      </c>
      <c r="BG338" s="62">
        <v>44.8</v>
      </c>
      <c r="BH338" s="62">
        <v>46.25</v>
      </c>
    </row>
    <row r="339" spans="2:60" ht="75" x14ac:dyDescent="0.25">
      <c r="B339" s="5"/>
      <c r="C339" s="54" t="s">
        <v>238</v>
      </c>
      <c r="D339" s="54" t="s">
        <v>249</v>
      </c>
      <c r="E339" s="54" t="str">
        <f t="shared" si="8"/>
        <v>Transportas</v>
      </c>
      <c r="F339" s="54" t="str">
        <f t="shared" si="8"/>
        <v>1.2. Laiko sutaupymai (ne darbo reikalais vykstančio keleivio laiko vertė)</v>
      </c>
      <c r="G339" s="54" t="s">
        <v>17</v>
      </c>
      <c r="H339" s="61" t="str">
        <f>+H97</f>
        <v>Keleivis / valanda</v>
      </c>
      <c r="I339" s="62">
        <v>3.7</v>
      </c>
      <c r="J339" s="62">
        <v>3.9</v>
      </c>
      <c r="K339" s="62">
        <v>3.56</v>
      </c>
      <c r="L339" s="62">
        <v>3.31</v>
      </c>
      <c r="M339" s="62">
        <v>3.46</v>
      </c>
      <c r="N339" s="62">
        <v>3.91</v>
      </c>
      <c r="O339" s="62">
        <v>4.42</v>
      </c>
      <c r="P339" s="62">
        <v>4.5599999999999996</v>
      </c>
      <c r="Q339" s="62">
        <v>4.71</v>
      </c>
      <c r="R339" s="62">
        <v>4.8600000000000003</v>
      </c>
      <c r="S339" s="62">
        <v>5.01</v>
      </c>
      <c r="T339" s="62">
        <v>5.17</v>
      </c>
      <c r="U339" s="62">
        <v>5.34</v>
      </c>
      <c r="V339" s="62">
        <v>5.51</v>
      </c>
      <c r="W339" s="62">
        <v>5.69</v>
      </c>
      <c r="X339" s="62">
        <v>5.87</v>
      </c>
      <c r="Y339" s="62">
        <v>6.06</v>
      </c>
      <c r="Z339" s="62">
        <v>6.26</v>
      </c>
      <c r="AA339" s="62">
        <v>6.46</v>
      </c>
      <c r="AB339" s="62">
        <v>6.67</v>
      </c>
      <c r="AC339" s="62">
        <v>6.89</v>
      </c>
      <c r="AD339" s="62">
        <v>7.11</v>
      </c>
      <c r="AE339" s="62">
        <v>7.34</v>
      </c>
      <c r="AF339" s="62">
        <v>7.58</v>
      </c>
      <c r="AG339" s="62">
        <v>7.83</v>
      </c>
      <c r="AH339" s="62">
        <v>8.08</v>
      </c>
      <c r="AI339" s="62">
        <v>8.34</v>
      </c>
      <c r="AJ339" s="62">
        <v>8.61</v>
      </c>
      <c r="AK339" s="62">
        <v>8.89</v>
      </c>
      <c r="AL339" s="62">
        <v>9.18</v>
      </c>
      <c r="AM339" s="62">
        <v>9.48</v>
      </c>
      <c r="AN339" s="62">
        <v>9.7799999999999994</v>
      </c>
      <c r="AO339" s="62">
        <v>10.1</v>
      </c>
      <c r="AP339" s="62">
        <v>10.43</v>
      </c>
      <c r="AQ339" s="62">
        <v>10.77</v>
      </c>
      <c r="AR339" s="62">
        <v>11.12</v>
      </c>
      <c r="AS339" s="62">
        <v>11.48</v>
      </c>
      <c r="AT339" s="62">
        <v>11.85</v>
      </c>
      <c r="AU339" s="62">
        <v>12.23</v>
      </c>
      <c r="AV339" s="62">
        <v>12.63</v>
      </c>
      <c r="AW339" s="62">
        <v>13.04</v>
      </c>
      <c r="AX339" s="62">
        <v>13.46</v>
      </c>
      <c r="AY339" s="62">
        <v>13.9</v>
      </c>
      <c r="AZ339" s="62">
        <v>14.35</v>
      </c>
      <c r="BA339" s="62">
        <v>14.81</v>
      </c>
      <c r="BB339" s="62">
        <v>15.29</v>
      </c>
      <c r="BC339" s="62">
        <v>15.79</v>
      </c>
      <c r="BD339" s="62">
        <v>16.3</v>
      </c>
      <c r="BE339" s="62">
        <v>16.829999999999998</v>
      </c>
      <c r="BF339" s="62">
        <v>17.37</v>
      </c>
      <c r="BG339" s="62">
        <v>17.940000000000001</v>
      </c>
      <c r="BH339" s="62">
        <v>18.52</v>
      </c>
    </row>
    <row r="340" spans="2:60" ht="60" x14ac:dyDescent="0.25">
      <c r="B340" s="5"/>
      <c r="C340" s="54" t="s">
        <v>238</v>
      </c>
      <c r="D340" s="54" t="s">
        <v>250</v>
      </c>
      <c r="E340" s="54" t="str">
        <f t="shared" si="8"/>
        <v>Transportas</v>
      </c>
      <c r="F340" s="54" t="str">
        <f t="shared" si="8"/>
        <v>1.3. Laiko sutaupymai (pervežamo krovinio laiko vertė)</v>
      </c>
      <c r="G340" s="54" t="s">
        <v>17</v>
      </c>
      <c r="H340" s="61" t="str">
        <f>+H98</f>
        <v>Pervežamo krovinio tona / valanda</v>
      </c>
      <c r="I340" s="62">
        <v>3.47</v>
      </c>
      <c r="J340" s="62">
        <v>3.66</v>
      </c>
      <c r="K340" s="62">
        <v>3.79</v>
      </c>
      <c r="L340" s="62">
        <v>3.95</v>
      </c>
      <c r="M340" s="62">
        <v>4.13</v>
      </c>
      <c r="N340" s="62">
        <v>4.7699999999999996</v>
      </c>
      <c r="O340" s="62">
        <v>5.0999999999999996</v>
      </c>
      <c r="P340" s="62">
        <v>5.27</v>
      </c>
      <c r="Q340" s="62">
        <v>5.44</v>
      </c>
      <c r="R340" s="62">
        <v>5.6</v>
      </c>
      <c r="S340" s="62">
        <v>5.78</v>
      </c>
      <c r="T340" s="62">
        <v>5.97</v>
      </c>
      <c r="U340" s="62">
        <v>6.16</v>
      </c>
      <c r="V340" s="62">
        <v>6.36</v>
      </c>
      <c r="W340" s="62">
        <v>6.56</v>
      </c>
      <c r="X340" s="62">
        <v>6.78</v>
      </c>
      <c r="Y340" s="62">
        <v>7</v>
      </c>
      <c r="Z340" s="62">
        <v>7.22</v>
      </c>
      <c r="AA340" s="62">
        <v>7.46</v>
      </c>
      <c r="AB340" s="62">
        <v>7.7</v>
      </c>
      <c r="AC340" s="62">
        <v>7.95</v>
      </c>
      <c r="AD340" s="62">
        <v>8.2100000000000009</v>
      </c>
      <c r="AE340" s="62">
        <v>8.4700000000000006</v>
      </c>
      <c r="AF340" s="62">
        <v>8.75</v>
      </c>
      <c r="AG340" s="62">
        <v>9.0299999999999994</v>
      </c>
      <c r="AH340" s="62">
        <v>9.32</v>
      </c>
      <c r="AI340" s="62">
        <v>9.6300000000000008</v>
      </c>
      <c r="AJ340" s="62">
        <v>9.94</v>
      </c>
      <c r="AK340" s="62">
        <v>10.26</v>
      </c>
      <c r="AL340" s="62">
        <v>10.59</v>
      </c>
      <c r="AM340" s="62">
        <v>10.93</v>
      </c>
      <c r="AN340" s="62">
        <v>11.29</v>
      </c>
      <c r="AO340" s="62">
        <v>11.66</v>
      </c>
      <c r="AP340" s="62">
        <v>12.03</v>
      </c>
      <c r="AQ340" s="62">
        <v>12.42</v>
      </c>
      <c r="AR340" s="62">
        <v>12.83</v>
      </c>
      <c r="AS340" s="62">
        <v>13.24</v>
      </c>
      <c r="AT340" s="62">
        <v>13.67</v>
      </c>
      <c r="AU340" s="62">
        <v>14.11</v>
      </c>
      <c r="AV340" s="62">
        <v>14.57</v>
      </c>
      <c r="AW340" s="62">
        <v>15.04</v>
      </c>
      <c r="AX340" s="62">
        <v>15.53</v>
      </c>
      <c r="AY340" s="62">
        <v>16.03</v>
      </c>
      <c r="AZ340" s="62">
        <v>16.55</v>
      </c>
      <c r="BA340" s="62">
        <v>17.09</v>
      </c>
      <c r="BB340" s="62">
        <v>17.64</v>
      </c>
      <c r="BC340" s="62">
        <v>18.22</v>
      </c>
      <c r="BD340" s="62">
        <v>18.809999999999999</v>
      </c>
      <c r="BE340" s="62">
        <v>19.420000000000002</v>
      </c>
      <c r="BF340" s="62">
        <v>20.05</v>
      </c>
      <c r="BG340" s="62">
        <v>20.7</v>
      </c>
      <c r="BH340" s="62">
        <v>21.37</v>
      </c>
    </row>
    <row r="341" spans="2:60" ht="60" x14ac:dyDescent="0.25">
      <c r="B341" s="5"/>
      <c r="C341" s="54" t="s">
        <v>238</v>
      </c>
      <c r="D341" s="54" t="s">
        <v>251</v>
      </c>
      <c r="E341" s="62" t="str">
        <f>C28</f>
        <v>Socialinė apsauga</v>
      </c>
      <c r="F341" s="62" t="str">
        <f>D28</f>
        <v>1.3. Darbo paieškos laiko ekonomija (darbo ieškančio asmens laiko vertė)</v>
      </c>
      <c r="G341" s="62" t="s">
        <v>46</v>
      </c>
      <c r="H341" s="62" t="str">
        <f t="shared" ref="H341" si="9">H28</f>
        <v>Keleivis / valanda</v>
      </c>
      <c r="I341" s="62">
        <v>2.44</v>
      </c>
      <c r="J341" s="62">
        <v>2.57</v>
      </c>
      <c r="K341" s="62">
        <v>2.34</v>
      </c>
      <c r="L341" s="62">
        <v>2.78</v>
      </c>
      <c r="M341" s="62">
        <v>2.86</v>
      </c>
      <c r="N341" s="62">
        <v>3.29</v>
      </c>
      <c r="O341" s="62">
        <v>3.71</v>
      </c>
      <c r="P341" s="62">
        <v>3.83</v>
      </c>
      <c r="Q341" s="62">
        <v>3.95</v>
      </c>
      <c r="R341" s="62">
        <v>4.08</v>
      </c>
      <c r="S341" s="62">
        <v>4.2</v>
      </c>
      <c r="T341" s="62">
        <v>4.34</v>
      </c>
      <c r="U341" s="62">
        <v>4.4800000000000004</v>
      </c>
      <c r="V341" s="62">
        <v>4.63</v>
      </c>
      <c r="W341" s="62">
        <v>4.78</v>
      </c>
      <c r="X341" s="62">
        <v>4.93</v>
      </c>
      <c r="Y341" s="62">
        <v>5.09</v>
      </c>
      <c r="Z341" s="62">
        <v>5.26</v>
      </c>
      <c r="AA341" s="62">
        <v>5.43</v>
      </c>
      <c r="AB341" s="62">
        <v>5.6</v>
      </c>
      <c r="AC341" s="62">
        <v>5.78</v>
      </c>
      <c r="AD341" s="62">
        <v>5.97</v>
      </c>
      <c r="AE341" s="62">
        <v>6.16</v>
      </c>
      <c r="AF341" s="62">
        <v>6.36</v>
      </c>
      <c r="AG341" s="62">
        <v>6.57</v>
      </c>
      <c r="AH341" s="62">
        <v>6.78</v>
      </c>
      <c r="AI341" s="62">
        <v>7</v>
      </c>
      <c r="AJ341" s="62">
        <v>7.23</v>
      </c>
      <c r="AK341" s="62">
        <v>7.46</v>
      </c>
      <c r="AL341" s="62">
        <v>7.71</v>
      </c>
      <c r="AM341" s="62">
        <v>7.96</v>
      </c>
      <c r="AN341" s="62">
        <v>8.2100000000000009</v>
      </c>
      <c r="AO341" s="62">
        <v>8.48</v>
      </c>
      <c r="AP341" s="62">
        <v>8.76</v>
      </c>
      <c r="AQ341" s="62">
        <v>9.0399999999999991</v>
      </c>
      <c r="AR341" s="62">
        <v>9.33</v>
      </c>
      <c r="AS341" s="62">
        <v>9.6300000000000008</v>
      </c>
      <c r="AT341" s="62">
        <v>9.9499999999999993</v>
      </c>
      <c r="AU341" s="62">
        <v>10.27</v>
      </c>
      <c r="AV341" s="62">
        <v>10.6</v>
      </c>
      <c r="AW341" s="62">
        <v>10.95</v>
      </c>
      <c r="AX341" s="62">
        <v>11.3</v>
      </c>
      <c r="AY341" s="62">
        <v>11.67</v>
      </c>
      <c r="AZ341" s="62">
        <v>12.04</v>
      </c>
      <c r="BA341" s="62">
        <v>12.44</v>
      </c>
      <c r="BB341" s="62">
        <v>12.84</v>
      </c>
      <c r="BC341" s="62">
        <v>13.25</v>
      </c>
      <c r="BD341" s="62">
        <v>13.68</v>
      </c>
      <c r="BE341" s="62">
        <v>14.13</v>
      </c>
      <c r="BF341" s="62">
        <v>14.59</v>
      </c>
      <c r="BG341" s="62">
        <v>15.06</v>
      </c>
      <c r="BH341" s="62">
        <v>15.55</v>
      </c>
    </row>
    <row r="342" spans="2:60" ht="165" x14ac:dyDescent="0.25">
      <c r="B342" s="5"/>
      <c r="C342" s="55" t="s">
        <v>238</v>
      </c>
      <c r="D342" s="55" t="s">
        <v>252</v>
      </c>
      <c r="E342" s="55"/>
      <c r="F342" s="55"/>
      <c r="G342" s="55"/>
      <c r="H342" s="63" t="s">
        <v>15</v>
      </c>
      <c r="I342" s="63" t="s">
        <v>253</v>
      </c>
      <c r="J342" s="63"/>
      <c r="K342" s="55"/>
      <c r="L342" s="55"/>
      <c r="M342" s="55"/>
      <c r="N342" s="55"/>
      <c r="O342" s="55"/>
      <c r="P342" s="55"/>
      <c r="Q342" s="55"/>
      <c r="R342" s="55"/>
      <c r="S342" s="55"/>
      <c r="T342" s="55"/>
      <c r="U342" s="55"/>
      <c r="V342" s="55"/>
      <c r="W342" s="55"/>
      <c r="X342" s="55"/>
      <c r="Y342" s="55"/>
      <c r="Z342" s="55"/>
      <c r="AA342" s="55"/>
      <c r="AB342" s="55"/>
      <c r="AC342" s="55"/>
      <c r="AD342" s="55"/>
      <c r="AE342" s="55"/>
      <c r="AF342" s="55"/>
      <c r="AG342" s="55"/>
      <c r="AH342" s="55"/>
      <c r="AI342" s="55"/>
      <c r="AJ342" s="55"/>
      <c r="AK342" s="55"/>
      <c r="AL342" s="55"/>
      <c r="AM342" s="55"/>
      <c r="AN342" s="55"/>
      <c r="AO342" s="55"/>
      <c r="AP342" s="55"/>
      <c r="AQ342" s="55"/>
      <c r="AR342" s="55"/>
      <c r="AS342" s="55"/>
      <c r="AT342" s="55"/>
      <c r="AU342" s="55"/>
      <c r="AV342" s="55"/>
      <c r="AW342" s="55"/>
      <c r="AX342" s="55"/>
      <c r="AY342" s="55"/>
      <c r="AZ342" s="55"/>
      <c r="BA342" s="55"/>
      <c r="BB342" s="55"/>
      <c r="BC342" s="55"/>
      <c r="BD342" s="55"/>
      <c r="BE342" s="55"/>
      <c r="BF342" s="55"/>
      <c r="BG342" s="55"/>
      <c r="BH342" s="55"/>
    </row>
    <row r="343" spans="2:60" ht="75" x14ac:dyDescent="0.25">
      <c r="B343" s="5"/>
      <c r="C343" s="54" t="s">
        <v>238</v>
      </c>
      <c r="D343" s="54" t="s">
        <v>200</v>
      </c>
      <c r="E343" s="54" t="str">
        <f>+C268</f>
        <v>Transportas</v>
      </c>
      <c r="F343" s="54" t="str">
        <f>+D268</f>
        <v>6. Anglies dioksido (kaip šiltnamio efektą sukeliančių dujų) emisijos sumažėjimas (centrinė vertė)</v>
      </c>
      <c r="G343" s="54" t="s">
        <v>17</v>
      </c>
      <c r="H343" s="61" t="str">
        <f>+H268</f>
        <v>Tona</v>
      </c>
      <c r="I343" s="61">
        <v>25</v>
      </c>
      <c r="J343" s="61">
        <v>25</v>
      </c>
      <c r="K343" s="61">
        <v>25</v>
      </c>
      <c r="L343" s="61">
        <v>25</v>
      </c>
      <c r="M343" s="61">
        <v>25</v>
      </c>
      <c r="N343" s="61">
        <v>34</v>
      </c>
      <c r="O343" s="61">
        <v>35</v>
      </c>
      <c r="P343" s="61">
        <v>36</v>
      </c>
      <c r="Q343" s="61">
        <v>37</v>
      </c>
      <c r="R343" s="61">
        <v>38</v>
      </c>
      <c r="S343" s="61">
        <v>39</v>
      </c>
      <c r="T343" s="61">
        <v>40</v>
      </c>
      <c r="U343" s="61">
        <v>41</v>
      </c>
      <c r="V343" s="61">
        <v>42</v>
      </c>
      <c r="W343" s="61">
        <v>43</v>
      </c>
      <c r="X343" s="61">
        <v>44</v>
      </c>
      <c r="Y343" s="61">
        <v>45</v>
      </c>
      <c r="Z343" s="61">
        <v>46</v>
      </c>
      <c r="AA343" s="61">
        <v>47</v>
      </c>
      <c r="AB343" s="61">
        <v>48</v>
      </c>
      <c r="AC343" s="61">
        <v>49</v>
      </c>
      <c r="AD343" s="61">
        <v>50</v>
      </c>
      <c r="AE343" s="61">
        <v>51</v>
      </c>
      <c r="AF343" s="61">
        <v>52</v>
      </c>
      <c r="AG343" s="61">
        <v>53</v>
      </c>
      <c r="AH343" s="61">
        <v>54</v>
      </c>
      <c r="AI343" s="61">
        <v>55</v>
      </c>
      <c r="AJ343" s="61">
        <v>56</v>
      </c>
      <c r="AK343" s="61">
        <v>57</v>
      </c>
      <c r="AL343" s="61">
        <v>58</v>
      </c>
      <c r="AM343" s="61">
        <v>59</v>
      </c>
      <c r="AN343" s="61">
        <v>60</v>
      </c>
      <c r="AO343" s="61">
        <v>61</v>
      </c>
      <c r="AP343" s="61">
        <v>62</v>
      </c>
      <c r="AQ343" s="61">
        <v>63</v>
      </c>
      <c r="AR343" s="61">
        <v>64</v>
      </c>
      <c r="AS343" s="61">
        <v>65</v>
      </c>
      <c r="AT343" s="61">
        <v>66</v>
      </c>
      <c r="AU343" s="61">
        <v>67</v>
      </c>
      <c r="AV343" s="61">
        <v>68</v>
      </c>
      <c r="AW343" s="61">
        <v>69</v>
      </c>
      <c r="AX343" s="61">
        <v>70</v>
      </c>
      <c r="AY343" s="61">
        <v>71</v>
      </c>
      <c r="AZ343" s="61">
        <v>72</v>
      </c>
      <c r="BA343" s="61">
        <v>73</v>
      </c>
      <c r="BB343" s="61">
        <v>74</v>
      </c>
      <c r="BC343" s="61">
        <v>75</v>
      </c>
      <c r="BD343" s="61">
        <v>76</v>
      </c>
      <c r="BE343" s="61">
        <v>77</v>
      </c>
      <c r="BF343" s="61">
        <v>78</v>
      </c>
      <c r="BG343" s="61">
        <v>79</v>
      </c>
      <c r="BH343" s="61">
        <v>80</v>
      </c>
    </row>
    <row r="344" spans="2:60" ht="120" x14ac:dyDescent="0.25">
      <c r="B344" s="5"/>
      <c r="C344" s="54" t="s">
        <v>238</v>
      </c>
      <c r="D344" s="54" t="s">
        <v>201</v>
      </c>
      <c r="E344" s="54" t="str">
        <f>+C289</f>
        <v>Energetika</v>
      </c>
      <c r="F344" s="54" t="str">
        <f>+D289</f>
        <v>8. Metano (kaip šiltnamio efektą sukeliančių dujų) emisijos sumažėjimas</v>
      </c>
      <c r="G344" s="54" t="s">
        <v>17</v>
      </c>
      <c r="H344" s="61" t="str">
        <f>+H289</f>
        <v xml:space="preserve">Reikšmė taikoma metano emisijos (tonomis) perskaičiavimui į anglies dioksido (CO2) ekvivalentą </v>
      </c>
      <c r="I344" s="61">
        <v>25</v>
      </c>
      <c r="J344" s="61"/>
      <c r="K344" s="54"/>
      <c r="L344" s="54"/>
      <c r="M344" s="54"/>
      <c r="N344" s="54"/>
      <c r="O344" s="54"/>
      <c r="P344" s="54"/>
      <c r="Q344" s="54"/>
      <c r="R344" s="54"/>
      <c r="S344" s="54"/>
      <c r="T344" s="54"/>
      <c r="U344" s="54"/>
      <c r="V344" s="54"/>
      <c r="W344" s="54"/>
      <c r="X344" s="54"/>
      <c r="Y344" s="54"/>
      <c r="Z344" s="54"/>
      <c r="AA344" s="54"/>
      <c r="AB344" s="54"/>
      <c r="AC344" s="54"/>
      <c r="AD344" s="54"/>
      <c r="AE344" s="54"/>
      <c r="AF344" s="54"/>
      <c r="AG344" s="54"/>
      <c r="AH344" s="54"/>
      <c r="AI344" s="54"/>
      <c r="AJ344" s="54"/>
      <c r="AK344" s="54"/>
      <c r="AL344" s="54"/>
      <c r="AM344" s="54"/>
      <c r="AN344" s="54"/>
      <c r="AO344" s="54"/>
      <c r="AP344" s="54"/>
      <c r="AQ344" s="54"/>
      <c r="AR344" s="54"/>
      <c r="AS344" s="54"/>
      <c r="AT344" s="54"/>
      <c r="AU344" s="54"/>
      <c r="AV344" s="54"/>
      <c r="AW344" s="54"/>
      <c r="AX344" s="54"/>
      <c r="AY344" s="54"/>
      <c r="AZ344" s="54"/>
      <c r="BA344" s="54"/>
      <c r="BB344" s="54"/>
      <c r="BC344" s="54"/>
      <c r="BD344" s="54"/>
      <c r="BE344" s="54"/>
      <c r="BF344" s="54"/>
      <c r="BG344" s="54"/>
      <c r="BH344" s="54"/>
    </row>
    <row r="345" spans="2:60" ht="45" x14ac:dyDescent="0.25">
      <c r="B345" s="5"/>
      <c r="C345" s="55" t="s">
        <v>238</v>
      </c>
      <c r="D345" s="55" t="s">
        <v>254</v>
      </c>
      <c r="E345" s="55"/>
      <c r="F345" s="55"/>
      <c r="G345" s="55"/>
      <c r="H345" s="46" t="s">
        <v>15</v>
      </c>
      <c r="I345" s="46" t="s">
        <v>241</v>
      </c>
      <c r="J345" s="63"/>
      <c r="K345" s="55"/>
      <c r="L345" s="55"/>
      <c r="M345" s="55"/>
      <c r="N345" s="55"/>
      <c r="O345" s="55"/>
      <c r="P345" s="55"/>
      <c r="Q345" s="55"/>
      <c r="R345" s="55"/>
      <c r="S345" s="55"/>
      <c r="T345" s="55"/>
      <c r="U345" s="55"/>
      <c r="V345" s="55"/>
      <c r="W345" s="55"/>
      <c r="X345" s="55"/>
      <c r="Y345" s="55"/>
      <c r="Z345" s="55"/>
      <c r="AA345" s="55"/>
      <c r="AB345" s="55"/>
      <c r="AC345" s="55"/>
      <c r="AD345" s="55"/>
      <c r="AE345" s="55"/>
      <c r="AF345" s="55"/>
      <c r="AG345" s="55"/>
      <c r="AH345" s="55"/>
      <c r="AI345" s="55"/>
      <c r="AJ345" s="55"/>
      <c r="AK345" s="55"/>
      <c r="AL345" s="55"/>
      <c r="AM345" s="55"/>
      <c r="AN345" s="55"/>
      <c r="AO345" s="55"/>
      <c r="AP345" s="55"/>
      <c r="AQ345" s="55"/>
      <c r="AR345" s="55"/>
      <c r="AS345" s="55"/>
      <c r="AT345" s="55"/>
      <c r="AU345" s="55"/>
      <c r="AV345" s="55"/>
      <c r="AW345" s="55"/>
      <c r="AX345" s="55"/>
      <c r="AY345" s="55"/>
      <c r="AZ345" s="55"/>
      <c r="BA345" s="55"/>
      <c r="BB345" s="55"/>
      <c r="BC345" s="55"/>
      <c r="BD345" s="55"/>
      <c r="BE345" s="55"/>
      <c r="BF345" s="55"/>
      <c r="BG345" s="55"/>
      <c r="BH345" s="55"/>
    </row>
    <row r="346" spans="2:60" ht="60" x14ac:dyDescent="0.25">
      <c r="B346" s="5"/>
      <c r="C346" s="56" t="s">
        <v>238</v>
      </c>
      <c r="D346" s="56" t="s">
        <v>255</v>
      </c>
      <c r="E346" s="57"/>
      <c r="F346" s="57"/>
      <c r="G346" s="57"/>
      <c r="H346" s="60" t="s">
        <v>133</v>
      </c>
      <c r="I346" s="82">
        <v>66.95</v>
      </c>
      <c r="J346" s="82">
        <v>70.63</v>
      </c>
      <c r="K346" s="82">
        <v>75.25</v>
      </c>
      <c r="L346" s="82">
        <v>76.900000000000006</v>
      </c>
      <c r="M346" s="82">
        <v>85.21</v>
      </c>
      <c r="N346" s="82">
        <v>93</v>
      </c>
      <c r="O346" s="82">
        <v>99.45</v>
      </c>
      <c r="P346" s="82">
        <v>102.7</v>
      </c>
      <c r="Q346" s="82">
        <v>105.99</v>
      </c>
      <c r="R346" s="82">
        <v>109.28</v>
      </c>
      <c r="S346" s="82">
        <v>112.66</v>
      </c>
      <c r="T346" s="82">
        <v>116.31</v>
      </c>
      <c r="U346" s="82">
        <v>120.08</v>
      </c>
      <c r="V346" s="82">
        <v>123.98</v>
      </c>
      <c r="W346" s="82">
        <v>127.99</v>
      </c>
      <c r="X346" s="82">
        <v>132.13999999999999</v>
      </c>
      <c r="Y346" s="82">
        <v>136.43</v>
      </c>
      <c r="Z346" s="82">
        <v>140.85</v>
      </c>
      <c r="AA346" s="82">
        <v>145.41</v>
      </c>
      <c r="AB346" s="82">
        <v>150.13</v>
      </c>
      <c r="AC346" s="82">
        <v>154.99</v>
      </c>
      <c r="AD346" s="82">
        <v>160.01</v>
      </c>
      <c r="AE346" s="82">
        <v>165.2</v>
      </c>
      <c r="AF346" s="82">
        <v>170.56</v>
      </c>
      <c r="AG346" s="82">
        <v>176.08</v>
      </c>
      <c r="AH346" s="82">
        <v>181.79</v>
      </c>
      <c r="AI346" s="82">
        <v>187.68</v>
      </c>
      <c r="AJ346" s="82">
        <v>193.77</v>
      </c>
      <c r="AK346" s="82">
        <v>200.05</v>
      </c>
      <c r="AL346" s="82">
        <v>206.53</v>
      </c>
      <c r="AM346" s="82">
        <v>213.22</v>
      </c>
      <c r="AN346" s="82">
        <v>220.13</v>
      </c>
      <c r="AO346" s="82">
        <v>227.27</v>
      </c>
      <c r="AP346" s="82">
        <v>234.63</v>
      </c>
      <c r="AQ346" s="82">
        <v>242.24</v>
      </c>
      <c r="AR346" s="82">
        <v>250.09</v>
      </c>
      <c r="AS346" s="82">
        <v>258.2</v>
      </c>
      <c r="AT346" s="82">
        <v>266.56</v>
      </c>
      <c r="AU346" s="82">
        <v>275.2</v>
      </c>
      <c r="AV346" s="82">
        <v>284.12</v>
      </c>
      <c r="AW346" s="82">
        <v>293.33</v>
      </c>
      <c r="AX346" s="82">
        <v>302.83999999999997</v>
      </c>
      <c r="AY346" s="82">
        <v>312.66000000000003</v>
      </c>
      <c r="AZ346" s="82">
        <v>322.79000000000002</v>
      </c>
      <c r="BA346" s="82">
        <v>333.25</v>
      </c>
      <c r="BB346" s="82">
        <v>344.05</v>
      </c>
      <c r="BC346" s="82">
        <v>355.2</v>
      </c>
      <c r="BD346" s="82">
        <v>366.72</v>
      </c>
      <c r="BE346" s="82">
        <v>378.6</v>
      </c>
      <c r="BF346" s="82">
        <v>390.87</v>
      </c>
      <c r="BG346" s="82">
        <v>403.54</v>
      </c>
      <c r="BH346" s="82">
        <v>416.62</v>
      </c>
    </row>
    <row r="347" spans="2:60" ht="75" x14ac:dyDescent="0.25">
      <c r="B347" s="5"/>
      <c r="C347" s="56" t="s">
        <v>238</v>
      </c>
      <c r="D347" s="56" t="s">
        <v>256</v>
      </c>
      <c r="E347" s="57"/>
      <c r="F347" s="57"/>
      <c r="G347" s="57"/>
      <c r="H347" s="60" t="s">
        <v>257</v>
      </c>
      <c r="I347" s="64">
        <v>3.0000000000000001E-3</v>
      </c>
      <c r="J347" s="64">
        <v>4.0000000000000001E-3</v>
      </c>
      <c r="K347" s="64">
        <v>3.7717616041121069E-3</v>
      </c>
      <c r="L347" s="64">
        <v>3.8544976345944258E-3</v>
      </c>
      <c r="M347" s="64">
        <v>4.2713193628702E-3</v>
      </c>
      <c r="N347" s="64">
        <v>4.6617196396317694E-3</v>
      </c>
      <c r="O347" s="64">
        <v>4.9847800497823912E-3</v>
      </c>
      <c r="P347" s="64">
        <v>5.1479585788592602E-3</v>
      </c>
      <c r="Q347" s="64">
        <v>5.3126060017190399E-3</v>
      </c>
      <c r="R347" s="64">
        <v>5.477695799514625E-3</v>
      </c>
      <c r="S347" s="64">
        <v>5.6472476626075975E-3</v>
      </c>
      <c r="T347" s="64">
        <v>5.8302815722901047E-3</v>
      </c>
      <c r="U347" s="64">
        <v>6.0192478253184665E-3</v>
      </c>
      <c r="V347" s="64">
        <v>6.2143386958873077E-3</v>
      </c>
      <c r="W347" s="64">
        <v>6.4157526900230528E-3</v>
      </c>
      <c r="X347" s="64">
        <v>6.6236947475648948E-3</v>
      </c>
      <c r="Y347" s="64">
        <v>6.8383764506921999E-3</v>
      </c>
      <c r="Z347" s="64">
        <v>7.0600162392105295E-3</v>
      </c>
      <c r="AA347" s="64">
        <v>7.2888396328153384E-3</v>
      </c>
      <c r="AB347" s="64">
        <v>7.5250794605594938E-3</v>
      </c>
      <c r="AC347" s="64">
        <v>7.7689760977581093E-3</v>
      </c>
      <c r="AD347" s="64">
        <v>8.0207777105717436E-3</v>
      </c>
      <c r="AE347" s="64">
        <v>8.2807405085168189E-3</v>
      </c>
      <c r="AF347" s="64">
        <v>8.5491290051602081E-3</v>
      </c>
      <c r="AG347" s="64">
        <v>8.8262162872632319E-3</v>
      </c>
      <c r="AH347" s="64">
        <v>9.1122842926489329E-3</v>
      </c>
      <c r="AI347" s="64">
        <v>9.4076240970753441E-3</v>
      </c>
      <c r="AJ347" s="64">
        <v>9.7125362104066686E-3</v>
      </c>
      <c r="AK347" s="64">
        <v>1.0027330882383707E-2</v>
      </c>
      <c r="AL347" s="64">
        <v>1.0352328418304661E-2</v>
      </c>
      <c r="AM347" s="64">
        <v>1.0687859504937525E-2</v>
      </c>
      <c r="AN347" s="64">
        <v>1.1034265546995679E-2</v>
      </c>
      <c r="AO347" s="64">
        <v>1.1391899014519051E-2</v>
      </c>
      <c r="AP347" s="64">
        <v>1.1761123801514303E-2</v>
      </c>
      <c r="AQ347" s="64">
        <v>1.2142315596218974E-2</v>
      </c>
      <c r="AR347" s="64">
        <v>1.2535862263366317E-2</v>
      </c>
      <c r="AS347" s="64">
        <v>1.2942164238839775E-2</v>
      </c>
      <c r="AT347" s="64">
        <v>1.3361634937118689E-2</v>
      </c>
      <c r="AU347" s="64">
        <v>1.3794701171929781E-2</v>
      </c>
      <c r="AV347" s="64">
        <v>1.4241803590532457E-2</v>
      </c>
      <c r="AW347" s="64">
        <v>1.4703397122079801E-2</v>
      </c>
      <c r="AX347" s="64">
        <v>1.5179951440511468E-2</v>
      </c>
      <c r="AY347" s="64">
        <v>1.567195144244949E-2</v>
      </c>
      <c r="AZ347" s="64">
        <v>1.6179897740583229E-2</v>
      </c>
      <c r="BA347" s="64">
        <v>1.6704307173045531E-2</v>
      </c>
      <c r="BB347" s="64">
        <v>1.7245713329298345E-2</v>
      </c>
      <c r="BC347" s="64">
        <v>1.7804667093062918E-2</v>
      </c>
      <c r="BD347" s="64">
        <v>1.8381737202846984E-2</v>
      </c>
      <c r="BE347" s="64">
        <v>1.8977510830639314E-2</v>
      </c>
      <c r="BF347" s="64">
        <v>1.9592594179360406E-2</v>
      </c>
      <c r="BG347" s="64">
        <v>2.0227613099677282E-2</v>
      </c>
      <c r="BH347" s="64">
        <v>2.088321372680995E-2</v>
      </c>
    </row>
    <row r="348" spans="2:60" ht="75" x14ac:dyDescent="0.25">
      <c r="B348" s="5"/>
      <c r="C348" s="56" t="s">
        <v>238</v>
      </c>
      <c r="D348" s="56" t="s">
        <v>258</v>
      </c>
      <c r="E348" s="57"/>
      <c r="F348" s="57"/>
      <c r="G348" s="57"/>
      <c r="H348" s="60" t="s">
        <v>257</v>
      </c>
      <c r="I348" s="64">
        <v>0.01</v>
      </c>
      <c r="J348" s="64">
        <v>0.01</v>
      </c>
      <c r="K348" s="64">
        <v>0.01</v>
      </c>
      <c r="L348" s="64">
        <v>0.01</v>
      </c>
      <c r="M348" s="64">
        <v>0.01</v>
      </c>
      <c r="N348" s="64">
        <v>0.01</v>
      </c>
      <c r="O348" s="64">
        <v>0.01</v>
      </c>
      <c r="P348" s="64">
        <v>0.01</v>
      </c>
      <c r="Q348" s="64">
        <v>0.01</v>
      </c>
      <c r="R348" s="64">
        <v>0.02</v>
      </c>
      <c r="S348" s="64">
        <v>0.02</v>
      </c>
      <c r="T348" s="64">
        <v>0.02</v>
      </c>
      <c r="U348" s="64">
        <v>0.02</v>
      </c>
      <c r="V348" s="64">
        <v>0.02</v>
      </c>
      <c r="W348" s="64">
        <v>0.02</v>
      </c>
      <c r="X348" s="64">
        <v>0.02</v>
      </c>
      <c r="Y348" s="64">
        <v>0.02</v>
      </c>
      <c r="Z348" s="64">
        <v>0.02</v>
      </c>
      <c r="AA348" s="64">
        <v>0.02</v>
      </c>
      <c r="AB348" s="64">
        <v>0.02</v>
      </c>
      <c r="AC348" s="64">
        <v>0.02</v>
      </c>
      <c r="AD348" s="64">
        <v>0.02</v>
      </c>
      <c r="AE348" s="64">
        <v>0.02</v>
      </c>
      <c r="AF348" s="64">
        <v>0.02</v>
      </c>
      <c r="AG348" s="64">
        <v>0.02</v>
      </c>
      <c r="AH348" s="64">
        <v>0.03</v>
      </c>
      <c r="AI348" s="64">
        <v>0.03</v>
      </c>
      <c r="AJ348" s="64">
        <v>0.03</v>
      </c>
      <c r="AK348" s="64">
        <v>0.03</v>
      </c>
      <c r="AL348" s="64">
        <v>0.03</v>
      </c>
      <c r="AM348" s="64">
        <v>0.03</v>
      </c>
      <c r="AN348" s="64">
        <v>0.03</v>
      </c>
      <c r="AO348" s="64">
        <v>0.03</v>
      </c>
      <c r="AP348" s="64">
        <v>0.03</v>
      </c>
      <c r="AQ348" s="64">
        <v>0.03</v>
      </c>
      <c r="AR348" s="64">
        <v>0.03</v>
      </c>
      <c r="AS348" s="64">
        <v>0.04</v>
      </c>
      <c r="AT348" s="64">
        <v>0.04</v>
      </c>
      <c r="AU348" s="64">
        <v>0.04</v>
      </c>
      <c r="AV348" s="64">
        <v>0.04</v>
      </c>
      <c r="AW348" s="64">
        <v>0.04</v>
      </c>
      <c r="AX348" s="64">
        <v>0.04</v>
      </c>
      <c r="AY348" s="64">
        <v>0.04</v>
      </c>
      <c r="AZ348" s="64">
        <v>0.04</v>
      </c>
      <c r="BA348" s="64">
        <v>0.05</v>
      </c>
      <c r="BB348" s="64">
        <v>0.05</v>
      </c>
      <c r="BC348" s="64">
        <v>0.05</v>
      </c>
      <c r="BD348" s="64">
        <v>0.05</v>
      </c>
      <c r="BE348" s="64">
        <v>0.05</v>
      </c>
      <c r="BF348" s="64">
        <v>0.05</v>
      </c>
      <c r="BG348" s="64">
        <v>0.06</v>
      </c>
      <c r="BH348" s="64">
        <v>0.06</v>
      </c>
    </row>
    <row r="349" spans="2:60" ht="90" x14ac:dyDescent="0.25">
      <c r="B349" s="5"/>
      <c r="C349" s="54" t="s">
        <v>238</v>
      </c>
      <c r="D349" s="54" t="s">
        <v>259</v>
      </c>
      <c r="E349" s="54" t="str">
        <f>+C97</f>
        <v>Transportas</v>
      </c>
      <c r="F349" s="54" t="str">
        <f>+D97</f>
        <v>1.2. Laiko sutaupymai (ne darbo reikalais vykstančio keleivio laiko vertė)</v>
      </c>
      <c r="G349" s="54" t="s">
        <v>17</v>
      </c>
      <c r="H349" s="44" t="str">
        <f>+H97</f>
        <v>Keleivis / valanda</v>
      </c>
      <c r="I349" s="62">
        <v>3.7</v>
      </c>
      <c r="J349" s="62">
        <v>3.9</v>
      </c>
      <c r="K349" s="62">
        <v>3.56</v>
      </c>
      <c r="L349" s="62">
        <v>3.31</v>
      </c>
      <c r="M349" s="62">
        <v>3.46</v>
      </c>
      <c r="N349" s="62">
        <v>3.91</v>
      </c>
      <c r="O349" s="62">
        <v>4.42</v>
      </c>
      <c r="P349" s="62">
        <v>4.5599999999999996</v>
      </c>
      <c r="Q349" s="62">
        <v>4.71</v>
      </c>
      <c r="R349" s="62">
        <v>4.8600000000000003</v>
      </c>
      <c r="S349" s="62">
        <v>5.01</v>
      </c>
      <c r="T349" s="62">
        <v>5.17</v>
      </c>
      <c r="U349" s="62">
        <v>5.34</v>
      </c>
      <c r="V349" s="62">
        <v>5.51</v>
      </c>
      <c r="W349" s="62">
        <v>5.69</v>
      </c>
      <c r="X349" s="62">
        <v>5.87</v>
      </c>
      <c r="Y349" s="62">
        <v>6.06</v>
      </c>
      <c r="Z349" s="62">
        <v>6.26</v>
      </c>
      <c r="AA349" s="62">
        <v>6.46</v>
      </c>
      <c r="AB349" s="62">
        <v>6.67</v>
      </c>
      <c r="AC349" s="62">
        <v>6.89</v>
      </c>
      <c r="AD349" s="62">
        <v>7.11</v>
      </c>
      <c r="AE349" s="62">
        <v>7.34</v>
      </c>
      <c r="AF349" s="62">
        <v>7.58</v>
      </c>
      <c r="AG349" s="62">
        <v>7.83</v>
      </c>
      <c r="AH349" s="62">
        <v>8.08</v>
      </c>
      <c r="AI349" s="62">
        <v>8.34</v>
      </c>
      <c r="AJ349" s="62">
        <v>8.61</v>
      </c>
      <c r="AK349" s="62">
        <v>8.89</v>
      </c>
      <c r="AL349" s="62">
        <v>9.18</v>
      </c>
      <c r="AM349" s="62">
        <v>9.48</v>
      </c>
      <c r="AN349" s="62">
        <v>9.7799999999999994</v>
      </c>
      <c r="AO349" s="62">
        <v>10.1</v>
      </c>
      <c r="AP349" s="62">
        <v>10.43</v>
      </c>
      <c r="AQ349" s="62">
        <v>10.77</v>
      </c>
      <c r="AR349" s="62">
        <v>11.12</v>
      </c>
      <c r="AS349" s="62">
        <v>11.48</v>
      </c>
      <c r="AT349" s="62">
        <v>11.85</v>
      </c>
      <c r="AU349" s="62">
        <v>12.23</v>
      </c>
      <c r="AV349" s="62">
        <v>12.63</v>
      </c>
      <c r="AW349" s="62">
        <v>13.04</v>
      </c>
      <c r="AX349" s="62">
        <v>13.46</v>
      </c>
      <c r="AY349" s="62">
        <v>13.9</v>
      </c>
      <c r="AZ349" s="62">
        <v>14.35</v>
      </c>
      <c r="BA349" s="62">
        <v>14.81</v>
      </c>
      <c r="BB349" s="62">
        <v>15.29</v>
      </c>
      <c r="BC349" s="62">
        <v>15.79</v>
      </c>
      <c r="BD349" s="62">
        <v>16.3</v>
      </c>
      <c r="BE349" s="62">
        <v>16.829999999999998</v>
      </c>
      <c r="BF349" s="62">
        <v>17.37</v>
      </c>
      <c r="BG349" s="62">
        <v>17.940000000000001</v>
      </c>
      <c r="BH349" s="62">
        <v>18.52</v>
      </c>
    </row>
    <row r="350" spans="2:60" ht="90" x14ac:dyDescent="0.25">
      <c r="B350" s="5"/>
      <c r="C350" s="54" t="s">
        <v>238</v>
      </c>
      <c r="D350" s="54" t="s">
        <v>260</v>
      </c>
      <c r="E350" s="44" t="str">
        <f>C47</f>
        <v>Švietimas ir mokslas</v>
      </c>
      <c r="F350" s="44" t="str">
        <f>D47</f>
        <v>3.2.2. Pasiryžimas sumokėti už padidėjusį neformaliojo švietimo paslaugų prieinamumą (TPES)</v>
      </c>
      <c r="G350" s="54" t="s">
        <v>17</v>
      </c>
      <c r="H350" s="44" t="str">
        <f>H47</f>
        <v>Automobilio kilometras</v>
      </c>
      <c r="I350" s="44"/>
      <c r="J350" s="44"/>
      <c r="K350" s="44"/>
      <c r="L350" s="44"/>
      <c r="M350" s="44"/>
      <c r="N350" s="44">
        <v>0.27</v>
      </c>
      <c r="O350" s="44">
        <v>0.27</v>
      </c>
      <c r="P350" s="44">
        <v>0.27</v>
      </c>
      <c r="Q350" s="44">
        <v>0.27</v>
      </c>
      <c r="R350" s="44">
        <v>0.27</v>
      </c>
      <c r="S350" s="44">
        <v>0.27</v>
      </c>
      <c r="T350" s="44">
        <v>0.27</v>
      </c>
      <c r="U350" s="44">
        <v>0.27</v>
      </c>
      <c r="V350" s="44">
        <v>0.27</v>
      </c>
      <c r="W350" s="44">
        <v>0.27</v>
      </c>
      <c r="X350" s="44">
        <v>0.27</v>
      </c>
      <c r="Y350" s="44">
        <v>0.27</v>
      </c>
      <c r="Z350" s="44">
        <v>0.27</v>
      </c>
      <c r="AA350" s="44">
        <v>0.27</v>
      </c>
      <c r="AB350" s="44">
        <v>0.27</v>
      </c>
      <c r="AC350" s="44">
        <v>0.27</v>
      </c>
      <c r="AD350" s="44">
        <v>0.27</v>
      </c>
      <c r="AE350" s="44">
        <v>0.27</v>
      </c>
      <c r="AF350" s="44">
        <v>0.27</v>
      </c>
      <c r="AG350" s="44">
        <v>0.27</v>
      </c>
      <c r="AH350" s="44">
        <v>0.27</v>
      </c>
      <c r="AI350" s="44">
        <v>0.27</v>
      </c>
      <c r="AJ350" s="44">
        <v>0.27</v>
      </c>
      <c r="AK350" s="44">
        <v>0.27</v>
      </c>
      <c r="AL350" s="44">
        <v>0.27</v>
      </c>
      <c r="AM350" s="44">
        <v>0.27</v>
      </c>
      <c r="AN350" s="44">
        <v>0.27</v>
      </c>
      <c r="AO350" s="44">
        <v>0.27</v>
      </c>
      <c r="AP350" s="44">
        <v>0.27</v>
      </c>
      <c r="AQ350" s="44">
        <v>0.27</v>
      </c>
      <c r="AR350" s="44">
        <v>0.27</v>
      </c>
      <c r="AS350" s="44">
        <v>0.27</v>
      </c>
      <c r="AT350" s="44">
        <v>0.27</v>
      </c>
      <c r="AU350" s="44">
        <v>0.27</v>
      </c>
      <c r="AV350" s="44">
        <v>0.27</v>
      </c>
      <c r="AW350" s="44">
        <v>0.27</v>
      </c>
      <c r="AX350" s="44">
        <v>0.27</v>
      </c>
      <c r="AY350" s="44">
        <v>0.27</v>
      </c>
      <c r="AZ350" s="44">
        <v>0.27</v>
      </c>
      <c r="BA350" s="44">
        <v>0.27</v>
      </c>
      <c r="BB350" s="44">
        <v>0.27</v>
      </c>
      <c r="BC350" s="44">
        <v>0.27</v>
      </c>
      <c r="BD350" s="44">
        <v>0.27</v>
      </c>
      <c r="BE350" s="44">
        <v>0.27</v>
      </c>
      <c r="BF350" s="44">
        <v>0.27</v>
      </c>
      <c r="BG350" s="44">
        <v>0.27</v>
      </c>
      <c r="BH350" s="44">
        <v>0.27</v>
      </c>
    </row>
    <row r="351" spans="2:60" ht="60" x14ac:dyDescent="0.25">
      <c r="B351" s="5"/>
      <c r="C351" s="55" t="s">
        <v>238</v>
      </c>
      <c r="D351" s="55" t="s">
        <v>261</v>
      </c>
      <c r="E351" s="55"/>
      <c r="F351" s="55"/>
      <c r="G351" s="55"/>
      <c r="H351" s="63" t="s">
        <v>15</v>
      </c>
      <c r="I351" s="63" t="s">
        <v>241</v>
      </c>
      <c r="J351" s="38"/>
      <c r="K351" s="38"/>
      <c r="L351" s="38"/>
      <c r="M351" s="38"/>
      <c r="N351" s="38"/>
      <c r="O351" s="38"/>
      <c r="P351" s="38"/>
      <c r="Q351" s="38"/>
      <c r="R351" s="38"/>
      <c r="S351" s="38"/>
      <c r="T351" s="38"/>
      <c r="U351" s="38"/>
      <c r="V351" s="38"/>
      <c r="W351" s="38"/>
      <c r="X351" s="38"/>
      <c r="Y351" s="38"/>
      <c r="Z351" s="38"/>
      <c r="AA351" s="38"/>
      <c r="AB351" s="38"/>
      <c r="AC351" s="38"/>
      <c r="AD351" s="38"/>
      <c r="AE351" s="38"/>
      <c r="AF351" s="38"/>
      <c r="AG351" s="38"/>
      <c r="AH351" s="38"/>
      <c r="AI351" s="38"/>
      <c r="AJ351" s="38"/>
      <c r="AK351" s="38"/>
      <c r="AL351" s="38"/>
      <c r="AM351" s="38"/>
      <c r="AN351" s="38"/>
      <c r="AO351" s="38"/>
      <c r="AP351" s="38"/>
      <c r="AQ351" s="38"/>
      <c r="AR351" s="38"/>
      <c r="AS351" s="38"/>
      <c r="AT351" s="38"/>
      <c r="AU351" s="38"/>
      <c r="AV351" s="38"/>
      <c r="AW351" s="38"/>
      <c r="AX351" s="38"/>
      <c r="AY351" s="38"/>
      <c r="AZ351" s="38"/>
      <c r="BA351" s="38"/>
      <c r="BB351" s="38"/>
      <c r="BC351" s="38"/>
      <c r="BD351" s="38"/>
      <c r="BE351" s="38"/>
      <c r="BF351" s="38"/>
      <c r="BG351" s="38"/>
      <c r="BH351" s="38"/>
    </row>
    <row r="352" spans="2:60" ht="45" x14ac:dyDescent="0.25">
      <c r="B352" s="5"/>
      <c r="C352" s="45" t="s">
        <v>238</v>
      </c>
      <c r="D352" s="45" t="s">
        <v>262</v>
      </c>
      <c r="E352" s="44" t="str">
        <f t="shared" ref="E352:F360" si="10">C259</f>
        <v>Transportas</v>
      </c>
      <c r="F352" s="44" t="str">
        <f t="shared" si="10"/>
        <v>5.1. Oro taršos sumažėjimas / padidėjimas (NOX)</v>
      </c>
      <c r="G352" s="54" t="s">
        <v>17</v>
      </c>
      <c r="H352" s="61" t="str">
        <f t="shared" ref="H352:H360" si="11">H259</f>
        <v>Tona teršalo</v>
      </c>
      <c r="I352" s="44">
        <v>4832.05</v>
      </c>
      <c r="J352" s="44">
        <v>5102.7700000000004</v>
      </c>
      <c r="K352" s="44">
        <v>5156.54</v>
      </c>
      <c r="L352" s="44">
        <v>5551.99</v>
      </c>
      <c r="M352" s="44">
        <v>5941.09</v>
      </c>
      <c r="N352" s="44">
        <v>6436.64</v>
      </c>
      <c r="O352" s="44">
        <v>6652.65</v>
      </c>
      <c r="P352" s="44">
        <v>6870.43</v>
      </c>
      <c r="Q352" s="44">
        <v>7090.16</v>
      </c>
      <c r="R352" s="44">
        <v>7310.49</v>
      </c>
      <c r="S352" s="44">
        <v>7536.77</v>
      </c>
      <c r="T352" s="44">
        <v>7781.05</v>
      </c>
      <c r="U352" s="44">
        <v>8033.24</v>
      </c>
      <c r="V352" s="44">
        <v>8293.61</v>
      </c>
      <c r="W352" s="44">
        <v>8562.41</v>
      </c>
      <c r="X352" s="44">
        <v>8839.93</v>
      </c>
      <c r="Y352" s="44">
        <v>9126.44</v>
      </c>
      <c r="Z352" s="44">
        <v>9422.24</v>
      </c>
      <c r="AA352" s="44">
        <v>9727.6299999999992</v>
      </c>
      <c r="AB352" s="44">
        <v>10042.91</v>
      </c>
      <c r="AC352" s="44">
        <v>10368.42</v>
      </c>
      <c r="AD352" s="44">
        <v>10704.47</v>
      </c>
      <c r="AE352" s="44">
        <v>11051.41</v>
      </c>
      <c r="AF352" s="44">
        <v>11409.6</v>
      </c>
      <c r="AG352" s="44">
        <v>11779.4</v>
      </c>
      <c r="AH352" s="44">
        <v>12161.18</v>
      </c>
      <c r="AI352" s="44">
        <v>12555.34</v>
      </c>
      <c r="AJ352" s="44">
        <v>12962.28</v>
      </c>
      <c r="AK352" s="44">
        <v>13382.4</v>
      </c>
      <c r="AL352" s="44">
        <v>13816.14</v>
      </c>
      <c r="AM352" s="44">
        <v>14263.93</v>
      </c>
      <c r="AN352" s="44">
        <v>14726.24</v>
      </c>
      <c r="AO352" s="44">
        <v>15203.54</v>
      </c>
      <c r="AP352" s="44">
        <v>15696.3</v>
      </c>
      <c r="AQ352" s="44">
        <v>16205.04</v>
      </c>
      <c r="AR352" s="44">
        <v>16730.259999999998</v>
      </c>
      <c r="AS352" s="44">
        <v>17272.509999999998</v>
      </c>
      <c r="AT352" s="44">
        <v>17832.330000000002</v>
      </c>
      <c r="AU352" s="44">
        <v>18410.3</v>
      </c>
      <c r="AV352" s="44">
        <v>19007</v>
      </c>
      <c r="AW352" s="44">
        <v>19623.04</v>
      </c>
      <c r="AX352" s="44">
        <v>20259.05</v>
      </c>
      <c r="AY352" s="44">
        <v>20915.66</v>
      </c>
      <c r="AZ352" s="44">
        <v>21593.57</v>
      </c>
      <c r="BA352" s="44">
        <v>22293.439999999999</v>
      </c>
      <c r="BB352" s="44">
        <v>23015.99</v>
      </c>
      <c r="BC352" s="44">
        <v>23761.97</v>
      </c>
      <c r="BD352" s="44">
        <v>24532.12</v>
      </c>
      <c r="BE352" s="44">
        <v>25327.24</v>
      </c>
      <c r="BF352" s="44">
        <v>26148.12</v>
      </c>
      <c r="BG352" s="44">
        <v>26995.62</v>
      </c>
      <c r="BH352" s="44">
        <v>27870.57</v>
      </c>
    </row>
    <row r="353" spans="2:60" ht="45" x14ac:dyDescent="0.25">
      <c r="B353" s="5"/>
      <c r="C353" s="45" t="s">
        <v>238</v>
      </c>
      <c r="D353" s="45" t="s">
        <v>263</v>
      </c>
      <c r="E353" s="44" t="str">
        <f t="shared" si="10"/>
        <v>Transportas</v>
      </c>
      <c r="F353" s="44" t="str">
        <f t="shared" si="10"/>
        <v>5.2. Oro taršos sumažėjimas / padidėjimas (NMLOJ)</v>
      </c>
      <c r="G353" s="54" t="s">
        <v>17</v>
      </c>
      <c r="H353" s="61" t="str">
        <f t="shared" si="11"/>
        <v>Tona teršalo</v>
      </c>
      <c r="I353" s="44">
        <v>536.89</v>
      </c>
      <c r="J353" s="44">
        <v>566.97</v>
      </c>
      <c r="K353" s="44">
        <v>572.95000000000005</v>
      </c>
      <c r="L353" s="44">
        <v>616.89</v>
      </c>
      <c r="M353" s="44">
        <v>660.12</v>
      </c>
      <c r="N353" s="44">
        <v>715.18</v>
      </c>
      <c r="O353" s="44">
        <v>739.18</v>
      </c>
      <c r="P353" s="44">
        <v>763.38</v>
      </c>
      <c r="Q353" s="44">
        <v>787.8</v>
      </c>
      <c r="R353" s="44">
        <v>812.28</v>
      </c>
      <c r="S353" s="44">
        <v>837.42</v>
      </c>
      <c r="T353" s="44">
        <v>864.56</v>
      </c>
      <c r="U353" s="44">
        <v>892.58</v>
      </c>
      <c r="V353" s="44">
        <v>921.51</v>
      </c>
      <c r="W353" s="44">
        <v>951.38</v>
      </c>
      <c r="X353" s="44">
        <v>982.21</v>
      </c>
      <c r="Y353" s="44">
        <v>1014.05</v>
      </c>
      <c r="Z353" s="44">
        <v>1046.92</v>
      </c>
      <c r="AA353" s="44">
        <v>1080.8499999999999</v>
      </c>
      <c r="AB353" s="44">
        <v>1115.8800000000001</v>
      </c>
      <c r="AC353" s="44">
        <v>1152.05</v>
      </c>
      <c r="AD353" s="44">
        <v>1189.3900000000001</v>
      </c>
      <c r="AE353" s="44">
        <v>1227.93</v>
      </c>
      <c r="AF353" s="44">
        <v>1267.73</v>
      </c>
      <c r="AG353" s="44">
        <v>1308.82</v>
      </c>
      <c r="AH353" s="44">
        <v>1351.24</v>
      </c>
      <c r="AI353" s="44">
        <v>1395.04</v>
      </c>
      <c r="AJ353" s="44">
        <v>1440.25</v>
      </c>
      <c r="AK353" s="44">
        <v>1486.93</v>
      </c>
      <c r="AL353" s="44">
        <v>1535.13</v>
      </c>
      <c r="AM353" s="44">
        <v>1584.88</v>
      </c>
      <c r="AN353" s="44">
        <v>1636.25</v>
      </c>
      <c r="AO353" s="44">
        <v>1689.28</v>
      </c>
      <c r="AP353" s="44">
        <v>1744.03</v>
      </c>
      <c r="AQ353" s="44">
        <v>1800.56</v>
      </c>
      <c r="AR353" s="44">
        <v>1858.92</v>
      </c>
      <c r="AS353" s="44">
        <v>1919.17</v>
      </c>
      <c r="AT353" s="44">
        <v>1981.37</v>
      </c>
      <c r="AU353" s="44">
        <v>2045.59</v>
      </c>
      <c r="AV353" s="44">
        <v>2111.89</v>
      </c>
      <c r="AW353" s="44">
        <v>2180.34</v>
      </c>
      <c r="AX353" s="44">
        <v>2251.0100000000002</v>
      </c>
      <c r="AY353" s="44">
        <v>2323.96</v>
      </c>
      <c r="AZ353" s="44">
        <v>2399.29</v>
      </c>
      <c r="BA353" s="44">
        <v>2477.0500000000002</v>
      </c>
      <c r="BB353" s="44">
        <v>2557.33</v>
      </c>
      <c r="BC353" s="44">
        <v>2640.22</v>
      </c>
      <c r="BD353" s="44">
        <v>2725.79</v>
      </c>
      <c r="BE353" s="44">
        <v>2814.14</v>
      </c>
      <c r="BF353" s="44">
        <v>2905.35</v>
      </c>
      <c r="BG353" s="44">
        <v>2999.51</v>
      </c>
      <c r="BH353" s="44">
        <v>3096.73</v>
      </c>
    </row>
    <row r="354" spans="2:60" ht="45" x14ac:dyDescent="0.25">
      <c r="B354" s="5"/>
      <c r="C354" s="45" t="s">
        <v>238</v>
      </c>
      <c r="D354" s="45" t="s">
        <v>264</v>
      </c>
      <c r="E354" s="44" t="str">
        <f t="shared" si="10"/>
        <v>Transportas</v>
      </c>
      <c r="F354" s="44" t="str">
        <f t="shared" si="10"/>
        <v>5.3. Oro taršos sumažėjimas / padidėjimas (SO2)</v>
      </c>
      <c r="G354" s="54" t="s">
        <v>17</v>
      </c>
      <c r="H354" s="61" t="str">
        <f t="shared" si="11"/>
        <v>Tona teršalo</v>
      </c>
      <c r="I354" s="44">
        <v>6442.73</v>
      </c>
      <c r="J354" s="44">
        <v>6803.69</v>
      </c>
      <c r="K354" s="44">
        <v>6875.39</v>
      </c>
      <c r="L354" s="44">
        <v>7402.66</v>
      </c>
      <c r="M354" s="44">
        <v>7921.45</v>
      </c>
      <c r="N354" s="44">
        <v>8582.19</v>
      </c>
      <c r="O354" s="44">
        <v>8870.2000000000007</v>
      </c>
      <c r="P354" s="44">
        <v>9160.57</v>
      </c>
      <c r="Q354" s="44">
        <v>9453.5499999999993</v>
      </c>
      <c r="R354" s="44">
        <v>9747.32</v>
      </c>
      <c r="S354" s="44">
        <v>10049.030000000001</v>
      </c>
      <c r="T354" s="44">
        <v>10374.73</v>
      </c>
      <c r="U354" s="44">
        <v>10710.99</v>
      </c>
      <c r="V354" s="44">
        <v>11058.14</v>
      </c>
      <c r="W354" s="44">
        <v>11416.55</v>
      </c>
      <c r="X354" s="44">
        <v>11786.58</v>
      </c>
      <c r="Y354" s="44">
        <v>12168.59</v>
      </c>
      <c r="Z354" s="44">
        <v>12562.99</v>
      </c>
      <c r="AA354" s="44">
        <v>12970.17</v>
      </c>
      <c r="AB354" s="44">
        <v>13390.55</v>
      </c>
      <c r="AC354" s="44">
        <v>13824.55</v>
      </c>
      <c r="AD354" s="44">
        <v>14272.62</v>
      </c>
      <c r="AE354" s="44">
        <v>14735.22</v>
      </c>
      <c r="AF354" s="44">
        <v>15212.8</v>
      </c>
      <c r="AG354" s="44">
        <v>15705.87</v>
      </c>
      <c r="AH354" s="44">
        <v>16214.91</v>
      </c>
      <c r="AI354" s="44">
        <v>16740.46</v>
      </c>
      <c r="AJ354" s="44">
        <v>17283.03</v>
      </c>
      <c r="AK354" s="44">
        <v>17843.2</v>
      </c>
      <c r="AL354" s="44">
        <v>18421.52</v>
      </c>
      <c r="AM354" s="44">
        <v>19018.580000000002</v>
      </c>
      <c r="AN354" s="44">
        <v>19634.990000000002</v>
      </c>
      <c r="AO354" s="44">
        <v>20271.39</v>
      </c>
      <c r="AP354" s="44">
        <v>20928.41</v>
      </c>
      <c r="AQ354" s="44">
        <v>21606.720000000001</v>
      </c>
      <c r="AR354" s="44">
        <v>22307.02</v>
      </c>
      <c r="AS354" s="44">
        <v>23030.02</v>
      </c>
      <c r="AT354" s="44">
        <v>23776.45</v>
      </c>
      <c r="AU354" s="44">
        <v>24547.07</v>
      </c>
      <c r="AV354" s="44">
        <v>25342.67</v>
      </c>
      <c r="AW354" s="44">
        <v>26164.05</v>
      </c>
      <c r="AX354" s="44">
        <v>27012.06</v>
      </c>
      <c r="AY354" s="44">
        <v>27887.55</v>
      </c>
      <c r="AZ354" s="44">
        <v>28791.42</v>
      </c>
      <c r="BA354" s="44">
        <v>29724.58</v>
      </c>
      <c r="BB354" s="44">
        <v>30687.99</v>
      </c>
      <c r="BC354" s="44">
        <v>31682.63</v>
      </c>
      <c r="BD354" s="44">
        <v>32709.5</v>
      </c>
      <c r="BE354" s="44">
        <v>33769.65</v>
      </c>
      <c r="BF354" s="44">
        <v>34864.160000000003</v>
      </c>
      <c r="BG354" s="44">
        <v>35994.15</v>
      </c>
      <c r="BH354" s="44">
        <v>37160.769999999997</v>
      </c>
    </row>
    <row r="355" spans="2:60" ht="60" x14ac:dyDescent="0.25">
      <c r="B355" s="5"/>
      <c r="C355" s="45" t="s">
        <v>238</v>
      </c>
      <c r="D355" s="45" t="s">
        <v>265</v>
      </c>
      <c r="E355" s="44" t="str">
        <f t="shared" si="10"/>
        <v>Transportas</v>
      </c>
      <c r="F355" s="44" t="str">
        <f t="shared" si="10"/>
        <v>5.4. Oro taršos sumažėjimas / padidėjimas (KD2,5; didmiestis)</v>
      </c>
      <c r="G355" s="54" t="s">
        <v>17</v>
      </c>
      <c r="H355" s="61" t="str">
        <f t="shared" si="11"/>
        <v>Tona teršalo</v>
      </c>
      <c r="I355" s="44">
        <v>384147.78</v>
      </c>
      <c r="J355" s="44">
        <v>405669.98</v>
      </c>
      <c r="K355" s="44">
        <v>409944.85</v>
      </c>
      <c r="L355" s="44">
        <v>441383.51</v>
      </c>
      <c r="M355" s="44">
        <v>472316.67</v>
      </c>
      <c r="N355" s="44">
        <v>511712.94</v>
      </c>
      <c r="O355" s="44">
        <v>528885.56999999995</v>
      </c>
      <c r="P355" s="44">
        <v>546198.81999999995</v>
      </c>
      <c r="Q355" s="44">
        <v>563667.93000000005</v>
      </c>
      <c r="R355" s="44">
        <v>581183.97</v>
      </c>
      <c r="S355" s="44">
        <v>599173.43999999994</v>
      </c>
      <c r="T355" s="44">
        <v>618593.35</v>
      </c>
      <c r="U355" s="44">
        <v>638642.68000000005</v>
      </c>
      <c r="V355" s="44">
        <v>659341.84</v>
      </c>
      <c r="W355" s="44">
        <v>680711.88</v>
      </c>
      <c r="X355" s="44">
        <v>702774.55</v>
      </c>
      <c r="Y355" s="44">
        <v>725552.3</v>
      </c>
      <c r="Z355" s="44">
        <v>749068.3</v>
      </c>
      <c r="AA355" s="44">
        <v>773346.48</v>
      </c>
      <c r="AB355" s="44">
        <v>798411.54</v>
      </c>
      <c r="AC355" s="44">
        <v>824289</v>
      </c>
      <c r="AD355" s="44">
        <v>851005.17</v>
      </c>
      <c r="AE355" s="44">
        <v>878587.24</v>
      </c>
      <c r="AF355" s="44">
        <v>907063.28</v>
      </c>
      <c r="AG355" s="44">
        <v>936462.27</v>
      </c>
      <c r="AH355" s="44">
        <v>966814.1</v>
      </c>
      <c r="AI355" s="44">
        <v>998149.68</v>
      </c>
      <c r="AJ355" s="44">
        <v>1030500.88</v>
      </c>
      <c r="AK355" s="44">
        <v>1063900.6200000001</v>
      </c>
      <c r="AL355" s="44">
        <v>1098382.8899999999</v>
      </c>
      <c r="AM355" s="44">
        <v>1133982.76</v>
      </c>
      <c r="AN355" s="44">
        <v>1170736.47</v>
      </c>
      <c r="AO355" s="44">
        <v>1208681.4099999999</v>
      </c>
      <c r="AP355" s="44">
        <v>1247856.19</v>
      </c>
      <c r="AQ355" s="44">
        <v>1288300.67</v>
      </c>
      <c r="AR355" s="44">
        <v>1330056</v>
      </c>
      <c r="AS355" s="44">
        <v>1373164.68</v>
      </c>
      <c r="AT355" s="44">
        <v>1417670.55</v>
      </c>
      <c r="AU355" s="44">
        <v>1463618.92</v>
      </c>
      <c r="AV355" s="44">
        <v>1511056.52</v>
      </c>
      <c r="AW355" s="44">
        <v>1560031.63</v>
      </c>
      <c r="AX355" s="44">
        <v>1610594.08</v>
      </c>
      <c r="AY355" s="44">
        <v>1662795.32</v>
      </c>
      <c r="AZ355" s="44">
        <v>1716688.46</v>
      </c>
      <c r="BA355" s="44">
        <v>1772328.35</v>
      </c>
      <c r="BB355" s="44">
        <v>1829771.59</v>
      </c>
      <c r="BC355" s="44">
        <v>1889076.63</v>
      </c>
      <c r="BD355" s="44">
        <v>1950303.81</v>
      </c>
      <c r="BE355" s="44">
        <v>2013515.44</v>
      </c>
      <c r="BF355" s="44">
        <v>2078775.83</v>
      </c>
      <c r="BG355" s="44">
        <v>2146151.39</v>
      </c>
      <c r="BH355" s="44">
        <v>2215710.67</v>
      </c>
    </row>
    <row r="356" spans="2:60" ht="60" x14ac:dyDescent="0.25">
      <c r="B356" s="5"/>
      <c r="C356" s="45" t="s">
        <v>238</v>
      </c>
      <c r="D356" s="45" t="s">
        <v>266</v>
      </c>
      <c r="E356" s="44" t="str">
        <f t="shared" si="10"/>
        <v>Transportas</v>
      </c>
      <c r="F356" s="44" t="str">
        <f t="shared" si="10"/>
        <v>5.5. Oro taršos sumažėjimas / padidėjimas (KD2,5; miestas)</v>
      </c>
      <c r="G356" s="54" t="s">
        <v>17</v>
      </c>
      <c r="H356" s="61" t="str">
        <f t="shared" si="11"/>
        <v>Tona teršalo</v>
      </c>
      <c r="I356" s="44">
        <v>124827.9</v>
      </c>
      <c r="J356" s="44">
        <v>131821.48000000001</v>
      </c>
      <c r="K356" s="44">
        <v>133210.59</v>
      </c>
      <c r="L356" s="44">
        <v>143426.51</v>
      </c>
      <c r="M356" s="44">
        <v>153478.16</v>
      </c>
      <c r="N356" s="44">
        <v>166279.89000000001</v>
      </c>
      <c r="O356" s="44">
        <v>171860.09</v>
      </c>
      <c r="P356" s="44">
        <v>177485.99</v>
      </c>
      <c r="Q356" s="44">
        <v>183162.53</v>
      </c>
      <c r="R356" s="44">
        <v>188854.33</v>
      </c>
      <c r="S356" s="44">
        <v>194699.96</v>
      </c>
      <c r="T356" s="44">
        <v>201010.42</v>
      </c>
      <c r="U356" s="44">
        <v>207525.4</v>
      </c>
      <c r="V356" s="44">
        <v>214251.54</v>
      </c>
      <c r="W356" s="44">
        <v>221195.68</v>
      </c>
      <c r="X356" s="44">
        <v>228364.9</v>
      </c>
      <c r="Y356" s="44">
        <v>235766.47</v>
      </c>
      <c r="Z356" s="44">
        <v>243407.94</v>
      </c>
      <c r="AA356" s="44">
        <v>251297.07</v>
      </c>
      <c r="AB356" s="44">
        <v>259441.91</v>
      </c>
      <c r="AC356" s="44">
        <v>267850.71999999997</v>
      </c>
      <c r="AD356" s="44">
        <v>276532.08</v>
      </c>
      <c r="AE356" s="44">
        <v>285494.81</v>
      </c>
      <c r="AF356" s="44">
        <v>294748.03000000003</v>
      </c>
      <c r="AG356" s="44">
        <v>304301.15999999997</v>
      </c>
      <c r="AH356" s="44">
        <v>314163.90999999997</v>
      </c>
      <c r="AI356" s="44">
        <v>324346.33</v>
      </c>
      <c r="AJ356" s="44">
        <v>334858.78000000003</v>
      </c>
      <c r="AK356" s="44">
        <v>345711.94</v>
      </c>
      <c r="AL356" s="44">
        <v>356916.87</v>
      </c>
      <c r="AM356" s="44">
        <v>368484.96</v>
      </c>
      <c r="AN356" s="44">
        <v>380427.99</v>
      </c>
      <c r="AO356" s="44">
        <v>392758.11</v>
      </c>
      <c r="AP356" s="44">
        <v>405487.86</v>
      </c>
      <c r="AQ356" s="44">
        <v>418630.2</v>
      </c>
      <c r="AR356" s="44">
        <v>432198.49</v>
      </c>
      <c r="AS356" s="44">
        <v>446206.55</v>
      </c>
      <c r="AT356" s="44">
        <v>460668.63</v>
      </c>
      <c r="AU356" s="44">
        <v>475599.44</v>
      </c>
      <c r="AV356" s="44">
        <v>491014.17</v>
      </c>
      <c r="AW356" s="44">
        <v>506928.52</v>
      </c>
      <c r="AX356" s="44">
        <v>523358.66</v>
      </c>
      <c r="AY356" s="44">
        <v>540321.32999999996</v>
      </c>
      <c r="AZ356" s="44">
        <v>557833.78</v>
      </c>
      <c r="BA356" s="44">
        <v>575913.81999999995</v>
      </c>
      <c r="BB356" s="44">
        <v>594579.87</v>
      </c>
      <c r="BC356" s="44">
        <v>613850.89</v>
      </c>
      <c r="BD356" s="44">
        <v>633746.52</v>
      </c>
      <c r="BE356" s="44">
        <v>654286.99</v>
      </c>
      <c r="BF356" s="44">
        <v>675493.2</v>
      </c>
      <c r="BG356" s="44">
        <v>697386.72</v>
      </c>
      <c r="BH356" s="44">
        <v>719989.84</v>
      </c>
    </row>
    <row r="357" spans="2:60" ht="60" x14ac:dyDescent="0.25">
      <c r="B357" s="5"/>
      <c r="C357" s="45" t="s">
        <v>238</v>
      </c>
      <c r="D357" s="45" t="s">
        <v>267</v>
      </c>
      <c r="E357" s="44" t="str">
        <f t="shared" si="10"/>
        <v>Transportas</v>
      </c>
      <c r="F357" s="44" t="str">
        <f t="shared" si="10"/>
        <v>5.6. Oro taršos sumažėjimas / padidėjimas (KD2,5; kaimas)</v>
      </c>
      <c r="G357" s="54" t="s">
        <v>17</v>
      </c>
      <c r="H357" s="61" t="str">
        <f t="shared" si="11"/>
        <v>Tona teršalo</v>
      </c>
      <c r="I357" s="44">
        <v>76775.87</v>
      </c>
      <c r="J357" s="44">
        <v>81077.3</v>
      </c>
      <c r="K357" s="44">
        <v>81931.679999999993</v>
      </c>
      <c r="L357" s="44">
        <v>88215.01</v>
      </c>
      <c r="M357" s="44">
        <v>94397.32</v>
      </c>
      <c r="N357" s="44">
        <v>102271.07</v>
      </c>
      <c r="O357" s="44">
        <v>105703.2</v>
      </c>
      <c r="P357" s="44">
        <v>109163.43</v>
      </c>
      <c r="Q357" s="44">
        <v>112654.81</v>
      </c>
      <c r="R357" s="44">
        <v>116155.57</v>
      </c>
      <c r="S357" s="44">
        <v>119750.95</v>
      </c>
      <c r="T357" s="44">
        <v>123632.21</v>
      </c>
      <c r="U357" s="44">
        <v>127639.28</v>
      </c>
      <c r="V357" s="44">
        <v>131776.22</v>
      </c>
      <c r="W357" s="44">
        <v>136047.24</v>
      </c>
      <c r="X357" s="44">
        <v>140456.69</v>
      </c>
      <c r="Y357" s="44">
        <v>145009.04999999999</v>
      </c>
      <c r="Z357" s="44">
        <v>149708.97</v>
      </c>
      <c r="AA357" s="44">
        <v>154561.21</v>
      </c>
      <c r="AB357" s="44">
        <v>159570.72</v>
      </c>
      <c r="AC357" s="44">
        <v>164742.59</v>
      </c>
      <c r="AD357" s="44">
        <v>170082.09</v>
      </c>
      <c r="AE357" s="44">
        <v>175594.65</v>
      </c>
      <c r="AF357" s="44">
        <v>181285.88</v>
      </c>
      <c r="AG357" s="44">
        <v>187161.57</v>
      </c>
      <c r="AH357" s="44">
        <v>193227.7</v>
      </c>
      <c r="AI357" s="44">
        <v>199490.43</v>
      </c>
      <c r="AJ357" s="44">
        <v>205956.15</v>
      </c>
      <c r="AK357" s="44">
        <v>212631.43</v>
      </c>
      <c r="AL357" s="44">
        <v>219523.06</v>
      </c>
      <c r="AM357" s="44">
        <v>226638.06</v>
      </c>
      <c r="AN357" s="44">
        <v>233983.67</v>
      </c>
      <c r="AO357" s="44">
        <v>241567.35</v>
      </c>
      <c r="AP357" s="44">
        <v>249396.83</v>
      </c>
      <c r="AQ357" s="44">
        <v>257480.08</v>
      </c>
      <c r="AR357" s="44">
        <v>265825.31</v>
      </c>
      <c r="AS357" s="44">
        <v>274441.02</v>
      </c>
      <c r="AT357" s="44">
        <v>283335.96999999997</v>
      </c>
      <c r="AU357" s="44">
        <v>292519.21999999997</v>
      </c>
      <c r="AV357" s="44">
        <v>302000.11</v>
      </c>
      <c r="AW357" s="44">
        <v>311788.28999999998</v>
      </c>
      <c r="AX357" s="44">
        <v>321893.71999999997</v>
      </c>
      <c r="AY357" s="44">
        <v>332326.67</v>
      </c>
      <c r="AZ357" s="44">
        <v>343097.76</v>
      </c>
      <c r="BA357" s="44">
        <v>354217.96</v>
      </c>
      <c r="BB357" s="44">
        <v>365698.58</v>
      </c>
      <c r="BC357" s="44">
        <v>377551.3</v>
      </c>
      <c r="BD357" s="44">
        <v>389788.18</v>
      </c>
      <c r="BE357" s="44">
        <v>402421.67</v>
      </c>
      <c r="BF357" s="44">
        <v>415464.63</v>
      </c>
      <c r="BG357" s="44">
        <v>428930.33</v>
      </c>
      <c r="BH357" s="44">
        <v>442832.46</v>
      </c>
    </row>
    <row r="358" spans="2:60" ht="60" x14ac:dyDescent="0.25">
      <c r="B358" s="5"/>
      <c r="C358" s="45" t="s">
        <v>238</v>
      </c>
      <c r="D358" s="45" t="s">
        <v>268</v>
      </c>
      <c r="E358" s="44" t="str">
        <f t="shared" si="10"/>
        <v>Transportas</v>
      </c>
      <c r="F358" s="44" t="str">
        <f t="shared" si="10"/>
        <v>5.7. Oro taršos sumažėjimas / padidėjimas (KD10; didmiestis)</v>
      </c>
      <c r="G358" s="54" t="s">
        <v>17</v>
      </c>
      <c r="H358" s="61" t="str">
        <f t="shared" si="11"/>
        <v>Tona teršalo</v>
      </c>
      <c r="I358" s="44">
        <v>153551.73000000001</v>
      </c>
      <c r="J358" s="44">
        <v>162154.6</v>
      </c>
      <c r="K358" s="44">
        <v>163863.35</v>
      </c>
      <c r="L358" s="44">
        <v>176430.03</v>
      </c>
      <c r="M358" s="44">
        <v>188794.64</v>
      </c>
      <c r="N358" s="44">
        <v>204542.14</v>
      </c>
      <c r="O358" s="44">
        <v>211406.39</v>
      </c>
      <c r="P358" s="44">
        <v>218326.85</v>
      </c>
      <c r="Q358" s="44">
        <v>225309.61</v>
      </c>
      <c r="R358" s="44">
        <v>232311.13</v>
      </c>
      <c r="S358" s="44">
        <v>239501.89</v>
      </c>
      <c r="T358" s="44">
        <v>247264.43</v>
      </c>
      <c r="U358" s="44">
        <v>255278.56</v>
      </c>
      <c r="V358" s="44">
        <v>263552.43</v>
      </c>
      <c r="W358" s="44">
        <v>272094.48</v>
      </c>
      <c r="X358" s="44">
        <v>280913.38</v>
      </c>
      <c r="Y358" s="44">
        <v>290018.11</v>
      </c>
      <c r="Z358" s="44">
        <v>299417.94</v>
      </c>
      <c r="AA358" s="44">
        <v>309122.42</v>
      </c>
      <c r="AB358" s="44">
        <v>319141.44</v>
      </c>
      <c r="AC358" s="44">
        <v>329485.19</v>
      </c>
      <c r="AD358" s="44">
        <v>340164.19</v>
      </c>
      <c r="AE358" s="44">
        <v>351189.31</v>
      </c>
      <c r="AF358" s="44">
        <v>362571.77</v>
      </c>
      <c r="AG358" s="44">
        <v>374323.14</v>
      </c>
      <c r="AH358" s="44">
        <v>386455.39</v>
      </c>
      <c r="AI358" s="44">
        <v>398980.86</v>
      </c>
      <c r="AJ358" s="44">
        <v>411912.3</v>
      </c>
      <c r="AK358" s="44">
        <v>425262.86</v>
      </c>
      <c r="AL358" s="44">
        <v>439046.13</v>
      </c>
      <c r="AM358" s="44">
        <v>453276.13</v>
      </c>
      <c r="AN358" s="44">
        <v>467967.34</v>
      </c>
      <c r="AO358" s="44">
        <v>483134.71</v>
      </c>
      <c r="AP358" s="44">
        <v>498793.67</v>
      </c>
      <c r="AQ358" s="44">
        <v>514960.16</v>
      </c>
      <c r="AR358" s="44">
        <v>531650.62</v>
      </c>
      <c r="AS358" s="44">
        <v>548882.04</v>
      </c>
      <c r="AT358" s="44">
        <v>566671.94999999995</v>
      </c>
      <c r="AU358" s="44">
        <v>585038.44999999995</v>
      </c>
      <c r="AV358" s="44">
        <v>604000.23</v>
      </c>
      <c r="AW358" s="44">
        <v>623576.57999999996</v>
      </c>
      <c r="AX358" s="44">
        <v>643787.43000000005</v>
      </c>
      <c r="AY358" s="44">
        <v>664653.34</v>
      </c>
      <c r="AZ358" s="44">
        <v>686195.53</v>
      </c>
      <c r="BA358" s="44">
        <v>708435.93</v>
      </c>
      <c r="BB358" s="44">
        <v>731397.17</v>
      </c>
      <c r="BC358" s="44">
        <v>755102.61</v>
      </c>
      <c r="BD358" s="44">
        <v>779576.37</v>
      </c>
      <c r="BE358" s="44">
        <v>804843.35</v>
      </c>
      <c r="BF358" s="44">
        <v>830929.26</v>
      </c>
      <c r="BG358" s="44">
        <v>857860.65</v>
      </c>
      <c r="BH358" s="44">
        <v>885664.92</v>
      </c>
    </row>
    <row r="359" spans="2:60" ht="60" x14ac:dyDescent="0.25">
      <c r="B359" s="5"/>
      <c r="C359" s="45" t="s">
        <v>238</v>
      </c>
      <c r="D359" s="45" t="s">
        <v>269</v>
      </c>
      <c r="E359" s="44" t="str">
        <f t="shared" si="10"/>
        <v>Transportas</v>
      </c>
      <c r="F359" s="44" t="str">
        <f t="shared" si="10"/>
        <v>5.8. Oro taršos sumažėjimas / padidėjimas (KD10; miestas)</v>
      </c>
      <c r="G359" s="54" t="s">
        <v>17</v>
      </c>
      <c r="H359" s="61" t="str">
        <f t="shared" si="11"/>
        <v>Tona teršalo</v>
      </c>
      <c r="I359" s="44">
        <v>49931.16</v>
      </c>
      <c r="J359" s="44">
        <v>52728.59</v>
      </c>
      <c r="K359" s="44">
        <v>53284.24</v>
      </c>
      <c r="L359" s="44">
        <v>57370.6</v>
      </c>
      <c r="M359" s="44">
        <v>61391.27</v>
      </c>
      <c r="N359" s="44">
        <v>66511.95</v>
      </c>
      <c r="O359" s="44">
        <v>68744.039999999994</v>
      </c>
      <c r="P359" s="44">
        <v>70994.399999999994</v>
      </c>
      <c r="Q359" s="44">
        <v>73265.009999999995</v>
      </c>
      <c r="R359" s="44">
        <v>75541.73</v>
      </c>
      <c r="S359" s="44">
        <v>77879.990000000005</v>
      </c>
      <c r="T359" s="44">
        <v>80404.17</v>
      </c>
      <c r="U359" s="44">
        <v>83010.16</v>
      </c>
      <c r="V359" s="44">
        <v>85700.62</v>
      </c>
      <c r="W359" s="44">
        <v>88478.27</v>
      </c>
      <c r="X359" s="44">
        <v>91345.96</v>
      </c>
      <c r="Y359" s="44">
        <v>94306.59</v>
      </c>
      <c r="Z359" s="44">
        <v>97363.17</v>
      </c>
      <c r="AA359" s="44">
        <v>100518.83</v>
      </c>
      <c r="AB359" s="44">
        <v>103776.76</v>
      </c>
      <c r="AC359" s="44">
        <v>107140.29</v>
      </c>
      <c r="AD359" s="44">
        <v>110612.83</v>
      </c>
      <c r="AE359" s="44">
        <v>114197.92</v>
      </c>
      <c r="AF359" s="44">
        <v>117899.21</v>
      </c>
      <c r="AG359" s="44">
        <v>121720.46</v>
      </c>
      <c r="AH359" s="44">
        <v>125665.56</v>
      </c>
      <c r="AI359" s="44">
        <v>129738.53</v>
      </c>
      <c r="AJ359" s="44">
        <v>133943.51</v>
      </c>
      <c r="AK359" s="44">
        <v>138284.78</v>
      </c>
      <c r="AL359" s="44">
        <v>142766.75</v>
      </c>
      <c r="AM359" s="44">
        <v>147393.99</v>
      </c>
      <c r="AN359" s="44">
        <v>152171.20000000001</v>
      </c>
      <c r="AO359" s="44">
        <v>157103.24</v>
      </c>
      <c r="AP359" s="44">
        <v>162195.14000000001</v>
      </c>
      <c r="AQ359" s="44">
        <v>167452.07999999999</v>
      </c>
      <c r="AR359" s="44">
        <v>172879.4</v>
      </c>
      <c r="AS359" s="44">
        <v>178482.62</v>
      </c>
      <c r="AT359" s="44">
        <v>184267.45</v>
      </c>
      <c r="AU359" s="44">
        <v>190239.78</v>
      </c>
      <c r="AV359" s="44">
        <v>196405.67</v>
      </c>
      <c r="AW359" s="44">
        <v>202771.41</v>
      </c>
      <c r="AX359" s="44">
        <v>209343.47</v>
      </c>
      <c r="AY359" s="44">
        <v>216128.53</v>
      </c>
      <c r="AZ359" s="44">
        <v>223133.51</v>
      </c>
      <c r="BA359" s="44">
        <v>230365.53</v>
      </c>
      <c r="BB359" s="44">
        <v>237831.95</v>
      </c>
      <c r="BC359" s="44">
        <v>245540.36</v>
      </c>
      <c r="BD359" s="44">
        <v>253498.61</v>
      </c>
      <c r="BE359" s="44">
        <v>261714.8</v>
      </c>
      <c r="BF359" s="44">
        <v>270197.28000000003</v>
      </c>
      <c r="BG359" s="44">
        <v>278954.69</v>
      </c>
      <c r="BH359" s="44">
        <v>287995.94</v>
      </c>
    </row>
    <row r="360" spans="2:60" ht="60" x14ac:dyDescent="0.25">
      <c r="B360" s="5"/>
      <c r="C360" s="45" t="s">
        <v>238</v>
      </c>
      <c r="D360" s="45" t="s">
        <v>270</v>
      </c>
      <c r="E360" s="44" t="str">
        <f t="shared" si="10"/>
        <v>Transportas</v>
      </c>
      <c r="F360" s="44" t="str">
        <f t="shared" si="10"/>
        <v>5.9. Oro taršos sumažėjimas / padidėjimas (KD10; kaimas)</v>
      </c>
      <c r="G360" s="54" t="s">
        <v>17</v>
      </c>
      <c r="H360" s="61" t="str">
        <f t="shared" si="11"/>
        <v>Tona teršalo</v>
      </c>
      <c r="I360" s="44">
        <v>30602.97</v>
      </c>
      <c r="J360" s="44">
        <v>32317.52</v>
      </c>
      <c r="K360" s="44">
        <v>32658.080000000002</v>
      </c>
      <c r="L360" s="44">
        <v>35162.629999999997</v>
      </c>
      <c r="M360" s="44">
        <v>37626.9</v>
      </c>
      <c r="N360" s="44">
        <v>40765.39</v>
      </c>
      <c r="O360" s="44">
        <v>42133.440000000002</v>
      </c>
      <c r="P360" s="44">
        <v>43512.69</v>
      </c>
      <c r="Q360" s="44">
        <v>44904.36</v>
      </c>
      <c r="R360" s="44">
        <v>46299.77</v>
      </c>
      <c r="S360" s="44">
        <v>47732.89</v>
      </c>
      <c r="T360" s="44">
        <v>49279.97</v>
      </c>
      <c r="U360" s="44">
        <v>50877.19</v>
      </c>
      <c r="V360" s="44">
        <v>52526.18</v>
      </c>
      <c r="W360" s="44">
        <v>54228.62</v>
      </c>
      <c r="X360" s="44">
        <v>55986.23</v>
      </c>
      <c r="Y360" s="44">
        <v>57800.81</v>
      </c>
      <c r="Z360" s="44">
        <v>59674.2</v>
      </c>
      <c r="AA360" s="44">
        <v>61608.31</v>
      </c>
      <c r="AB360" s="44">
        <v>63605.11</v>
      </c>
      <c r="AC360" s="44">
        <v>65666.63</v>
      </c>
      <c r="AD360" s="44">
        <v>67794.960000000006</v>
      </c>
      <c r="AE360" s="44">
        <v>69992.27</v>
      </c>
      <c r="AF360" s="44">
        <v>72260.81</v>
      </c>
      <c r="AG360" s="44">
        <v>74602.86</v>
      </c>
      <c r="AH360" s="44">
        <v>77020.83</v>
      </c>
      <c r="AI360" s="44">
        <v>79517.17</v>
      </c>
      <c r="AJ360" s="44">
        <v>82094.41</v>
      </c>
      <c r="AK360" s="44">
        <v>84755.19</v>
      </c>
      <c r="AL360" s="44">
        <v>87502.2</v>
      </c>
      <c r="AM360" s="44">
        <v>90338.25</v>
      </c>
      <c r="AN360" s="44">
        <v>93266.22</v>
      </c>
      <c r="AO360" s="44">
        <v>96289.09</v>
      </c>
      <c r="AP360" s="44">
        <v>99409.93</v>
      </c>
      <c r="AQ360" s="44">
        <v>102631.92</v>
      </c>
      <c r="AR360" s="44">
        <v>105958.34</v>
      </c>
      <c r="AS360" s="44">
        <v>109392.57</v>
      </c>
      <c r="AT360" s="44">
        <v>112938.12</v>
      </c>
      <c r="AU360" s="44">
        <v>116598.57</v>
      </c>
      <c r="AV360" s="44">
        <v>120377.67</v>
      </c>
      <c r="AW360" s="44">
        <v>124279.25</v>
      </c>
      <c r="AX360" s="44">
        <v>128307.29</v>
      </c>
      <c r="AY360" s="44">
        <v>132465.87</v>
      </c>
      <c r="AZ360" s="44">
        <v>136759.25</v>
      </c>
      <c r="BA360" s="44">
        <v>141191.78</v>
      </c>
      <c r="BB360" s="44">
        <v>145767.97</v>
      </c>
      <c r="BC360" s="44">
        <v>150492.48000000001</v>
      </c>
      <c r="BD360" s="44">
        <v>155370.10999999999</v>
      </c>
      <c r="BE360" s="44">
        <v>160405.84</v>
      </c>
      <c r="BF360" s="44">
        <v>165604.78</v>
      </c>
      <c r="BG360" s="44">
        <v>170972.23</v>
      </c>
      <c r="BH360" s="44">
        <v>176513.64</v>
      </c>
    </row>
    <row r="361" spans="2:60" ht="30" x14ac:dyDescent="0.25">
      <c r="B361" s="5"/>
      <c r="C361" s="43" t="s">
        <v>238</v>
      </c>
      <c r="D361" s="56" t="s">
        <v>271</v>
      </c>
      <c r="E361" s="57"/>
      <c r="F361" s="57"/>
      <c r="G361" s="57"/>
      <c r="H361" s="60" t="s">
        <v>272</v>
      </c>
      <c r="I361" s="82"/>
      <c r="J361" s="82"/>
      <c r="K361" s="82"/>
      <c r="L361" s="82"/>
      <c r="M361" s="82"/>
      <c r="N361" s="82">
        <v>3480.96</v>
      </c>
      <c r="O361" s="82">
        <v>3722</v>
      </c>
      <c r="P361" s="82">
        <v>3843.84</v>
      </c>
      <c r="Q361" s="82">
        <v>3966.78</v>
      </c>
      <c r="R361" s="82">
        <v>4090.05</v>
      </c>
      <c r="S361" s="82">
        <v>4216.6499999999996</v>
      </c>
      <c r="T361" s="82">
        <v>4353.3100000000004</v>
      </c>
      <c r="U361" s="82">
        <v>4494.41</v>
      </c>
      <c r="V361" s="82">
        <v>4640.08</v>
      </c>
      <c r="W361" s="82">
        <v>4790.47</v>
      </c>
      <c r="X361" s="82">
        <v>4945.7299999999996</v>
      </c>
      <c r="Y361" s="82">
        <v>5106.03</v>
      </c>
      <c r="Z361" s="82">
        <v>5271.52</v>
      </c>
      <c r="AA361" s="82">
        <v>5442.38</v>
      </c>
      <c r="AB361" s="82">
        <v>5618.77</v>
      </c>
      <c r="AC361" s="82">
        <v>5800.88</v>
      </c>
      <c r="AD361" s="82">
        <v>5988.9</v>
      </c>
      <c r="AE361" s="82">
        <v>6183</v>
      </c>
      <c r="AF361" s="82">
        <v>6383.4</v>
      </c>
      <c r="AG361" s="82">
        <v>6590.3</v>
      </c>
      <c r="AH361" s="82">
        <v>6803.9</v>
      </c>
      <c r="AI361" s="82">
        <v>7024.42</v>
      </c>
      <c r="AJ361" s="82">
        <v>7252.09</v>
      </c>
      <c r="AK361" s="82">
        <v>7487.14</v>
      </c>
      <c r="AL361" s="82">
        <v>7729.8</v>
      </c>
      <c r="AM361" s="82">
        <v>7980.33</v>
      </c>
      <c r="AN361" s="82">
        <v>8238.99</v>
      </c>
      <c r="AO361" s="82">
        <v>8506.02</v>
      </c>
      <c r="AP361" s="82">
        <v>8781.7099999999991</v>
      </c>
      <c r="AQ361" s="82">
        <v>9066.34</v>
      </c>
      <c r="AR361" s="82">
        <v>9360.19</v>
      </c>
      <c r="AS361" s="82">
        <v>9663.56</v>
      </c>
      <c r="AT361" s="82">
        <v>9976.77</v>
      </c>
      <c r="AU361" s="82">
        <v>10300.129999999999</v>
      </c>
      <c r="AV361" s="82">
        <v>10633.97</v>
      </c>
      <c r="AW361" s="82">
        <v>10978.63</v>
      </c>
      <c r="AX361" s="82">
        <v>11334.46</v>
      </c>
      <c r="AY361" s="82">
        <v>11701.82</v>
      </c>
      <c r="AZ361" s="82">
        <v>12081.09</v>
      </c>
      <c r="BA361" s="82">
        <v>12472.65</v>
      </c>
      <c r="BB361" s="82">
        <v>12876.91</v>
      </c>
      <c r="BC361" s="82">
        <v>13294.26</v>
      </c>
      <c r="BD361" s="82">
        <v>13725.14</v>
      </c>
      <c r="BE361" s="82">
        <v>14169.99</v>
      </c>
      <c r="BF361" s="82">
        <v>14629.26</v>
      </c>
      <c r="BG361" s="82">
        <v>15103.41</v>
      </c>
      <c r="BH361" s="82">
        <v>15592.93</v>
      </c>
    </row>
    <row r="362" spans="2:60" ht="15" x14ac:dyDescent="0.25">
      <c r="B362" s="5"/>
      <c r="C362" s="47"/>
      <c r="D362" s="47"/>
      <c r="E362" s="47"/>
      <c r="F362" s="47"/>
      <c r="G362" s="47"/>
      <c r="H362" s="47"/>
      <c r="I362" s="47"/>
      <c r="J362" s="47"/>
      <c r="K362" s="47"/>
      <c r="L362" s="47"/>
      <c r="M362" s="47"/>
      <c r="N362" s="47"/>
      <c r="O362" s="47"/>
      <c r="P362" s="47"/>
      <c r="Q362" s="47"/>
      <c r="R362" s="47"/>
      <c r="S362" s="47"/>
      <c r="T362" s="47"/>
      <c r="U362" s="47"/>
      <c r="V362" s="47"/>
      <c r="W362" s="47"/>
      <c r="X362" s="47"/>
      <c r="Y362" s="47"/>
      <c r="Z362" s="47"/>
      <c r="AA362" s="47"/>
      <c r="AB362" s="47"/>
      <c r="AC362" s="47"/>
      <c r="AD362" s="47"/>
      <c r="AE362" s="47"/>
      <c r="AF362" s="47"/>
      <c r="AG362" s="47"/>
      <c r="AH362" s="47"/>
      <c r="AI362" s="47"/>
      <c r="AJ362" s="47"/>
      <c r="AK362" s="47"/>
      <c r="AL362" s="47"/>
      <c r="AM362" s="47"/>
      <c r="AN362" s="47"/>
      <c r="AO362" s="47"/>
      <c r="AP362" s="47"/>
      <c r="AQ362" s="47"/>
      <c r="AR362" s="47"/>
      <c r="AS362" s="47"/>
      <c r="AT362" s="47"/>
      <c r="AU362" s="47"/>
      <c r="AV362" s="47"/>
      <c r="AW362" s="47"/>
      <c r="AX362" s="47"/>
      <c r="AY362" s="47"/>
      <c r="AZ362" s="47"/>
      <c r="BA362" s="47"/>
      <c r="BB362" s="47"/>
      <c r="BC362" s="47"/>
      <c r="BD362" s="47"/>
      <c r="BE362" s="47"/>
      <c r="BF362" s="47"/>
      <c r="BG362" s="47"/>
      <c r="BH362" s="47"/>
    </row>
    <row r="363" spans="2:60" ht="105" x14ac:dyDescent="0.25">
      <c r="B363" s="5"/>
      <c r="C363" s="38" t="s">
        <v>273</v>
      </c>
      <c r="D363" s="38" t="s">
        <v>274</v>
      </c>
      <c r="E363" s="38"/>
      <c r="F363" s="38"/>
      <c r="G363" s="38"/>
      <c r="H363" s="38" t="s">
        <v>275</v>
      </c>
      <c r="I363" s="65" t="s">
        <v>281</v>
      </c>
      <c r="J363" s="65"/>
      <c r="K363" s="38"/>
      <c r="L363" s="38"/>
      <c r="M363" s="38"/>
      <c r="N363" s="38"/>
      <c r="O363" s="38"/>
      <c r="P363" s="38"/>
      <c r="Q363" s="38"/>
      <c r="R363" s="38"/>
      <c r="S363" s="38"/>
      <c r="T363" s="38"/>
      <c r="U363" s="38"/>
      <c r="V363" s="38"/>
      <c r="W363" s="38"/>
      <c r="X363" s="38"/>
      <c r="Y363" s="38"/>
      <c r="Z363" s="38"/>
      <c r="AA363" s="38"/>
      <c r="AB363" s="38"/>
      <c r="AC363" s="38"/>
      <c r="AD363" s="38"/>
      <c r="AE363" s="38"/>
      <c r="AF363" s="38"/>
      <c r="AG363" s="38"/>
      <c r="AH363" s="38"/>
      <c r="AI363" s="38"/>
      <c r="AJ363" s="38"/>
      <c r="AK363" s="38"/>
      <c r="AL363" s="38"/>
      <c r="AM363" s="38"/>
      <c r="AN363" s="38"/>
      <c r="AO363" s="38"/>
      <c r="AP363" s="38"/>
      <c r="AQ363" s="38"/>
      <c r="AR363" s="38"/>
      <c r="AS363" s="38"/>
      <c r="AT363" s="38"/>
      <c r="AU363" s="38"/>
      <c r="AV363" s="38"/>
      <c r="AW363" s="38"/>
      <c r="AX363" s="38"/>
      <c r="AY363" s="38"/>
      <c r="AZ363" s="38"/>
      <c r="BA363" s="38"/>
      <c r="BB363" s="38"/>
      <c r="BC363" s="38"/>
      <c r="BD363" s="38"/>
      <c r="BE363" s="38"/>
      <c r="BF363" s="38"/>
      <c r="BG363" s="38"/>
      <c r="BH363" s="38"/>
    </row>
    <row r="364" spans="2:60" ht="105" x14ac:dyDescent="0.25">
      <c r="B364" s="5"/>
      <c r="C364" s="38" t="s">
        <v>273</v>
      </c>
      <c r="D364" s="38" t="s">
        <v>276</v>
      </c>
      <c r="E364" s="38"/>
      <c r="F364" s="38"/>
      <c r="G364" s="38"/>
      <c r="H364" s="38" t="s">
        <v>275</v>
      </c>
      <c r="I364" s="65" t="s">
        <v>281</v>
      </c>
      <c r="J364" s="65"/>
      <c r="K364" s="38"/>
      <c r="L364" s="38"/>
      <c r="M364" s="38"/>
      <c r="N364" s="38"/>
      <c r="O364" s="38"/>
      <c r="P364" s="38"/>
      <c r="Q364" s="38"/>
      <c r="R364" s="38"/>
      <c r="S364" s="38"/>
      <c r="T364" s="38"/>
      <c r="U364" s="38"/>
      <c r="V364" s="38"/>
      <c r="W364" s="38"/>
      <c r="X364" s="38"/>
      <c r="Y364" s="38"/>
      <c r="Z364" s="38"/>
      <c r="AA364" s="38"/>
      <c r="AB364" s="38"/>
      <c r="AC364" s="38"/>
      <c r="AD364" s="38"/>
      <c r="AE364" s="38"/>
      <c r="AF364" s="38"/>
      <c r="AG364" s="38"/>
      <c r="AH364" s="38"/>
      <c r="AI364" s="38"/>
      <c r="AJ364" s="38"/>
      <c r="AK364" s="38"/>
      <c r="AL364" s="38"/>
      <c r="AM364" s="38"/>
      <c r="AN364" s="38"/>
      <c r="AO364" s="38"/>
      <c r="AP364" s="38"/>
      <c r="AQ364" s="38"/>
      <c r="AR364" s="38"/>
      <c r="AS364" s="38"/>
      <c r="AT364" s="38"/>
      <c r="AU364" s="38"/>
      <c r="AV364" s="38"/>
      <c r="AW364" s="38"/>
      <c r="AX364" s="38"/>
      <c r="AY364" s="38"/>
      <c r="AZ364" s="38"/>
      <c r="BA364" s="38"/>
      <c r="BB364" s="38"/>
      <c r="BC364" s="38"/>
      <c r="BD364" s="38"/>
      <c r="BE364" s="38"/>
      <c r="BF364" s="38"/>
      <c r="BG364" s="38"/>
      <c r="BH364" s="38"/>
    </row>
    <row r="365" spans="2:60" ht="105" x14ac:dyDescent="0.25">
      <c r="B365" s="5"/>
      <c r="C365" s="38" t="s">
        <v>273</v>
      </c>
      <c r="D365" s="38" t="s">
        <v>277</v>
      </c>
      <c r="E365" s="38"/>
      <c r="F365" s="38"/>
      <c r="G365" s="38"/>
      <c r="H365" s="38" t="s">
        <v>275</v>
      </c>
      <c r="I365" s="65" t="s">
        <v>281</v>
      </c>
      <c r="J365" s="65"/>
      <c r="K365" s="38"/>
      <c r="L365" s="38"/>
      <c r="M365" s="38"/>
      <c r="N365" s="38"/>
      <c r="O365" s="38"/>
      <c r="P365" s="38"/>
      <c r="Q365" s="38"/>
      <c r="R365" s="38"/>
      <c r="S365" s="38"/>
      <c r="T365" s="38"/>
      <c r="U365" s="38"/>
      <c r="V365" s="38"/>
      <c r="W365" s="38"/>
      <c r="X365" s="38"/>
      <c r="Y365" s="38"/>
      <c r="Z365" s="38"/>
      <c r="AA365" s="38"/>
      <c r="AB365" s="38"/>
      <c r="AC365" s="38"/>
      <c r="AD365" s="38"/>
      <c r="AE365" s="38"/>
      <c r="AF365" s="38"/>
      <c r="AG365" s="38"/>
      <c r="AH365" s="38"/>
      <c r="AI365" s="38"/>
      <c r="AJ365" s="38"/>
      <c r="AK365" s="38"/>
      <c r="AL365" s="38"/>
      <c r="AM365" s="38"/>
      <c r="AN365" s="38"/>
      <c r="AO365" s="38"/>
      <c r="AP365" s="38"/>
      <c r="AQ365" s="38"/>
      <c r="AR365" s="38"/>
      <c r="AS365" s="38"/>
      <c r="AT365" s="38"/>
      <c r="AU365" s="38"/>
      <c r="AV365" s="38"/>
      <c r="AW365" s="38"/>
      <c r="AX365" s="38"/>
      <c r="AY365" s="38"/>
      <c r="AZ365" s="38"/>
      <c r="BA365" s="38"/>
      <c r="BB365" s="38"/>
      <c r="BC365" s="38"/>
      <c r="BD365" s="38"/>
      <c r="BE365" s="38"/>
      <c r="BF365" s="38"/>
      <c r="BG365" s="38"/>
      <c r="BH365" s="38"/>
    </row>
    <row r="366" spans="2:60" ht="105" x14ac:dyDescent="0.25">
      <c r="B366" s="5"/>
      <c r="C366" s="38" t="s">
        <v>273</v>
      </c>
      <c r="D366" s="38" t="s">
        <v>278</v>
      </c>
      <c r="E366" s="38"/>
      <c r="F366" s="38"/>
      <c r="G366" s="38"/>
      <c r="H366" s="38" t="s">
        <v>275</v>
      </c>
      <c r="I366" s="65" t="s">
        <v>281</v>
      </c>
      <c r="J366" s="65"/>
      <c r="K366" s="38"/>
      <c r="L366" s="38"/>
      <c r="M366" s="38"/>
      <c r="N366" s="38"/>
      <c r="O366" s="38"/>
      <c r="P366" s="38"/>
      <c r="Q366" s="38"/>
      <c r="R366" s="38"/>
      <c r="S366" s="38"/>
      <c r="T366" s="38"/>
      <c r="U366" s="38"/>
      <c r="V366" s="38"/>
      <c r="W366" s="38"/>
      <c r="X366" s="38"/>
      <c r="Y366" s="38"/>
      <c r="Z366" s="38"/>
      <c r="AA366" s="38"/>
      <c r="AB366" s="38"/>
      <c r="AC366" s="38"/>
      <c r="AD366" s="38"/>
      <c r="AE366" s="38"/>
      <c r="AF366" s="38"/>
      <c r="AG366" s="38"/>
      <c r="AH366" s="38"/>
      <c r="AI366" s="38"/>
      <c r="AJ366" s="38"/>
      <c r="AK366" s="38"/>
      <c r="AL366" s="38"/>
      <c r="AM366" s="38"/>
      <c r="AN366" s="38"/>
      <c r="AO366" s="38"/>
      <c r="AP366" s="38"/>
      <c r="AQ366" s="38"/>
      <c r="AR366" s="38"/>
      <c r="AS366" s="38"/>
      <c r="AT366" s="38"/>
      <c r="AU366" s="38"/>
      <c r="AV366" s="38"/>
      <c r="AW366" s="38"/>
      <c r="AX366" s="38"/>
      <c r="AY366" s="38"/>
      <c r="AZ366" s="38"/>
      <c r="BA366" s="38"/>
      <c r="BB366" s="38"/>
      <c r="BC366" s="38"/>
      <c r="BD366" s="38"/>
      <c r="BE366" s="38"/>
      <c r="BF366" s="38"/>
      <c r="BG366" s="38"/>
      <c r="BH366" s="38"/>
    </row>
    <row r="367" spans="2:60" ht="105" x14ac:dyDescent="0.25">
      <c r="B367" s="5"/>
      <c r="C367" s="38" t="s">
        <v>273</v>
      </c>
      <c r="D367" s="38" t="s">
        <v>279</v>
      </c>
      <c r="E367" s="38"/>
      <c r="F367" s="38"/>
      <c r="G367" s="38"/>
      <c r="H367" s="38" t="s">
        <v>275</v>
      </c>
      <c r="I367" s="65" t="s">
        <v>281</v>
      </c>
      <c r="J367" s="65"/>
      <c r="K367" s="38"/>
      <c r="L367" s="38"/>
      <c r="M367" s="38"/>
      <c r="N367" s="38"/>
      <c r="O367" s="38"/>
      <c r="P367" s="38"/>
      <c r="Q367" s="38"/>
      <c r="R367" s="38"/>
      <c r="S367" s="38"/>
      <c r="T367" s="38"/>
      <c r="U367" s="38"/>
      <c r="V367" s="38"/>
      <c r="W367" s="38"/>
      <c r="X367" s="38"/>
      <c r="Y367" s="38"/>
      <c r="Z367" s="38"/>
      <c r="AA367" s="38"/>
      <c r="AB367" s="38"/>
      <c r="AC367" s="38"/>
      <c r="AD367" s="38"/>
      <c r="AE367" s="38"/>
      <c r="AF367" s="38"/>
      <c r="AG367" s="38"/>
      <c r="AH367" s="38"/>
      <c r="AI367" s="38"/>
      <c r="AJ367" s="38"/>
      <c r="AK367" s="38"/>
      <c r="AL367" s="38"/>
      <c r="AM367" s="38"/>
      <c r="AN367" s="38"/>
      <c r="AO367" s="38"/>
      <c r="AP367" s="38"/>
      <c r="AQ367" s="38"/>
      <c r="AR367" s="38"/>
      <c r="AS367" s="38"/>
      <c r="AT367" s="38"/>
      <c r="AU367" s="38"/>
      <c r="AV367" s="38"/>
      <c r="AW367" s="38"/>
      <c r="AX367" s="38"/>
      <c r="AY367" s="38"/>
      <c r="AZ367" s="38"/>
      <c r="BA367" s="38"/>
      <c r="BB367" s="38"/>
      <c r="BC367" s="38"/>
      <c r="BD367" s="38"/>
      <c r="BE367" s="38"/>
      <c r="BF367" s="38"/>
      <c r="BG367" s="38"/>
      <c r="BH367" s="38"/>
    </row>
    <row r="368" spans="2:60" ht="105" x14ac:dyDescent="0.25">
      <c r="B368" s="5"/>
      <c r="C368" s="38" t="s">
        <v>273</v>
      </c>
      <c r="D368" s="38" t="s">
        <v>280</v>
      </c>
      <c r="E368" s="38"/>
      <c r="F368" s="38"/>
      <c r="G368" s="38"/>
      <c r="H368" s="38" t="s">
        <v>275</v>
      </c>
      <c r="I368" s="65" t="s">
        <v>281</v>
      </c>
      <c r="J368" s="65"/>
      <c r="K368" s="38"/>
      <c r="L368" s="38"/>
      <c r="M368" s="38"/>
      <c r="N368" s="38"/>
      <c r="O368" s="38"/>
      <c r="P368" s="38"/>
      <c r="Q368" s="38"/>
      <c r="R368" s="38"/>
      <c r="S368" s="38"/>
      <c r="T368" s="38"/>
      <c r="U368" s="38"/>
      <c r="V368" s="38"/>
      <c r="W368" s="38"/>
      <c r="X368" s="38"/>
      <c r="Y368" s="38"/>
      <c r="Z368" s="38"/>
      <c r="AA368" s="38"/>
      <c r="AB368" s="38"/>
      <c r="AC368" s="38"/>
      <c r="AD368" s="38"/>
      <c r="AE368" s="38"/>
      <c r="AF368" s="38"/>
      <c r="AG368" s="38"/>
      <c r="AH368" s="38"/>
      <c r="AI368" s="38"/>
      <c r="AJ368" s="38"/>
      <c r="AK368" s="38"/>
      <c r="AL368" s="38"/>
      <c r="AM368" s="38"/>
      <c r="AN368" s="38"/>
      <c r="AO368" s="38"/>
      <c r="AP368" s="38"/>
      <c r="AQ368" s="38"/>
      <c r="AR368" s="38"/>
      <c r="AS368" s="38"/>
      <c r="AT368" s="38"/>
      <c r="AU368" s="38"/>
      <c r="AV368" s="38"/>
      <c r="AW368" s="38"/>
      <c r="AX368" s="38"/>
      <c r="AY368" s="38"/>
      <c r="AZ368" s="38"/>
      <c r="BA368" s="38"/>
      <c r="BB368" s="38"/>
      <c r="BC368" s="38"/>
      <c r="BD368" s="38"/>
      <c r="BE368" s="38"/>
      <c r="BF368" s="38"/>
      <c r="BG368" s="38"/>
      <c r="BH368" s="38"/>
    </row>
    <row r="369" spans="2:60" ht="105" x14ac:dyDescent="0.25">
      <c r="B369" s="5"/>
      <c r="C369" s="38" t="s">
        <v>273</v>
      </c>
      <c r="D369" s="38" t="s">
        <v>282</v>
      </c>
      <c r="E369" s="38"/>
      <c r="F369" s="38"/>
      <c r="G369" s="38"/>
      <c r="H369" s="38" t="s">
        <v>275</v>
      </c>
      <c r="I369" s="65" t="s">
        <v>283</v>
      </c>
      <c r="J369" s="65"/>
      <c r="K369" s="38"/>
      <c r="L369" s="38"/>
      <c r="M369" s="38"/>
      <c r="N369" s="38"/>
      <c r="O369" s="38"/>
      <c r="P369" s="38"/>
      <c r="Q369" s="38"/>
      <c r="R369" s="38"/>
      <c r="S369" s="38"/>
      <c r="T369" s="38"/>
      <c r="U369" s="38"/>
      <c r="V369" s="38"/>
      <c r="W369" s="38"/>
      <c r="X369" s="38"/>
      <c r="Y369" s="38"/>
      <c r="Z369" s="38"/>
      <c r="AA369" s="38"/>
      <c r="AB369" s="38"/>
      <c r="AC369" s="38"/>
      <c r="AD369" s="38"/>
      <c r="AE369" s="38"/>
      <c r="AF369" s="38"/>
      <c r="AG369" s="38"/>
      <c r="AH369" s="38"/>
      <c r="AI369" s="38"/>
      <c r="AJ369" s="38"/>
      <c r="AK369" s="38"/>
      <c r="AL369" s="38"/>
      <c r="AM369" s="38"/>
      <c r="AN369" s="38"/>
      <c r="AO369" s="38"/>
      <c r="AP369" s="38"/>
      <c r="AQ369" s="38"/>
      <c r="AR369" s="38"/>
      <c r="AS369" s="38"/>
      <c r="AT369" s="38"/>
      <c r="AU369" s="38"/>
      <c r="AV369" s="38"/>
      <c r="AW369" s="38"/>
      <c r="AX369" s="38"/>
      <c r="AY369" s="38"/>
      <c r="AZ369" s="38"/>
      <c r="BA369" s="38"/>
      <c r="BB369" s="38"/>
      <c r="BC369" s="38"/>
      <c r="BD369" s="38"/>
      <c r="BE369" s="38"/>
      <c r="BF369" s="38"/>
      <c r="BG369" s="38"/>
      <c r="BH369" s="38"/>
    </row>
    <row r="370" spans="2:60" ht="105" x14ac:dyDescent="0.25">
      <c r="B370" s="5"/>
      <c r="C370" s="38" t="s">
        <v>273</v>
      </c>
      <c r="D370" s="38" t="s">
        <v>284</v>
      </c>
      <c r="E370" s="38"/>
      <c r="F370" s="38"/>
      <c r="G370" s="38"/>
      <c r="H370" s="38" t="s">
        <v>275</v>
      </c>
      <c r="I370" s="65" t="s">
        <v>285</v>
      </c>
      <c r="J370" s="65"/>
      <c r="K370" s="38"/>
      <c r="L370" s="38"/>
      <c r="M370" s="38"/>
      <c r="N370" s="38"/>
      <c r="O370" s="38"/>
      <c r="P370" s="38"/>
      <c r="Q370" s="38"/>
      <c r="R370" s="38"/>
      <c r="S370" s="38"/>
      <c r="T370" s="38"/>
      <c r="U370" s="38"/>
      <c r="V370" s="38"/>
      <c r="W370" s="38"/>
      <c r="X370" s="38"/>
      <c r="Y370" s="38"/>
      <c r="Z370" s="38"/>
      <c r="AA370" s="38"/>
      <c r="AB370" s="38"/>
      <c r="AC370" s="38"/>
      <c r="AD370" s="38"/>
      <c r="AE370" s="38"/>
      <c r="AF370" s="38"/>
      <c r="AG370" s="38"/>
      <c r="AH370" s="38"/>
      <c r="AI370" s="38"/>
      <c r="AJ370" s="38"/>
      <c r="AK370" s="38"/>
      <c r="AL370" s="38"/>
      <c r="AM370" s="38"/>
      <c r="AN370" s="38"/>
      <c r="AO370" s="38"/>
      <c r="AP370" s="38"/>
      <c r="AQ370" s="38"/>
      <c r="AR370" s="38"/>
      <c r="AS370" s="38"/>
      <c r="AT370" s="38"/>
      <c r="AU370" s="38"/>
      <c r="AV370" s="38"/>
      <c r="AW370" s="38"/>
      <c r="AX370" s="38"/>
      <c r="AY370" s="38"/>
      <c r="AZ370" s="38"/>
      <c r="BA370" s="38"/>
      <c r="BB370" s="38"/>
      <c r="BC370" s="38"/>
      <c r="BD370" s="38"/>
      <c r="BE370" s="38"/>
      <c r="BF370" s="38"/>
      <c r="BG370" s="38"/>
      <c r="BH370" s="38"/>
    </row>
    <row r="371" spans="2:60" ht="105" x14ac:dyDescent="0.25">
      <c r="B371" s="5"/>
      <c r="C371" s="38" t="s">
        <v>273</v>
      </c>
      <c r="D371" s="38" t="s">
        <v>286</v>
      </c>
      <c r="E371" s="38"/>
      <c r="F371" s="38"/>
      <c r="G371" s="38"/>
      <c r="H371" s="38" t="s">
        <v>275</v>
      </c>
      <c r="I371" s="65" t="s">
        <v>287</v>
      </c>
      <c r="J371" s="65"/>
      <c r="K371" s="38"/>
      <c r="L371" s="38"/>
      <c r="M371" s="38"/>
      <c r="N371" s="38"/>
      <c r="O371" s="38"/>
      <c r="P371" s="38"/>
      <c r="Q371" s="38"/>
      <c r="R371" s="38"/>
      <c r="S371" s="38"/>
      <c r="T371" s="38"/>
      <c r="U371" s="38"/>
      <c r="V371" s="38"/>
      <c r="W371" s="38"/>
      <c r="X371" s="38"/>
      <c r="Y371" s="38"/>
      <c r="Z371" s="38"/>
      <c r="AA371" s="38"/>
      <c r="AB371" s="38"/>
      <c r="AC371" s="38"/>
      <c r="AD371" s="38"/>
      <c r="AE371" s="38"/>
      <c r="AF371" s="38"/>
      <c r="AG371" s="38"/>
      <c r="AH371" s="38"/>
      <c r="AI371" s="38"/>
      <c r="AJ371" s="38"/>
      <c r="AK371" s="38"/>
      <c r="AL371" s="38"/>
      <c r="AM371" s="38"/>
      <c r="AN371" s="38"/>
      <c r="AO371" s="38"/>
      <c r="AP371" s="38"/>
      <c r="AQ371" s="38"/>
      <c r="AR371" s="38"/>
      <c r="AS371" s="38"/>
      <c r="AT371" s="38"/>
      <c r="AU371" s="38"/>
      <c r="AV371" s="38"/>
      <c r="AW371" s="38"/>
      <c r="AX371" s="38"/>
      <c r="AY371" s="38"/>
      <c r="AZ371" s="38"/>
      <c r="BA371" s="38"/>
      <c r="BB371" s="38"/>
      <c r="BC371" s="38"/>
      <c r="BD371" s="38"/>
      <c r="BE371" s="38"/>
      <c r="BF371" s="38"/>
      <c r="BG371" s="38"/>
      <c r="BH371" s="38"/>
    </row>
    <row r="372" spans="2:60" ht="75" x14ac:dyDescent="0.25">
      <c r="B372" s="5"/>
      <c r="C372" s="44" t="s">
        <v>273</v>
      </c>
      <c r="D372" s="44" t="s">
        <v>288</v>
      </c>
      <c r="E372" s="44" t="str">
        <f>+C268</f>
        <v>Transportas</v>
      </c>
      <c r="F372" s="44" t="str">
        <f>+D268</f>
        <v>6. Anglies dioksido (kaip šiltnamio efektą sukeliančių dujų) emisijos sumažėjimas (centrinė vertė)</v>
      </c>
      <c r="G372" s="44" t="s">
        <v>17</v>
      </c>
      <c r="H372" s="44" t="str">
        <f>+H268</f>
        <v>Tona</v>
      </c>
      <c r="I372" s="44">
        <v>25</v>
      </c>
      <c r="J372" s="44">
        <v>25</v>
      </c>
      <c r="K372" s="44">
        <v>25</v>
      </c>
      <c r="L372" s="44">
        <v>25</v>
      </c>
      <c r="M372" s="44">
        <v>25</v>
      </c>
      <c r="N372" s="44">
        <v>34</v>
      </c>
      <c r="O372" s="44">
        <v>35</v>
      </c>
      <c r="P372" s="44">
        <v>36</v>
      </c>
      <c r="Q372" s="44">
        <v>37</v>
      </c>
      <c r="R372" s="44">
        <v>38</v>
      </c>
      <c r="S372" s="44">
        <v>39</v>
      </c>
      <c r="T372" s="44">
        <v>40</v>
      </c>
      <c r="U372" s="44">
        <v>41</v>
      </c>
      <c r="V372" s="44">
        <v>42</v>
      </c>
      <c r="W372" s="44">
        <v>43</v>
      </c>
      <c r="X372" s="44">
        <v>44</v>
      </c>
      <c r="Y372" s="44">
        <v>45</v>
      </c>
      <c r="Z372" s="44">
        <v>46</v>
      </c>
      <c r="AA372" s="44">
        <v>47</v>
      </c>
      <c r="AB372" s="44">
        <v>48</v>
      </c>
      <c r="AC372" s="44">
        <v>49</v>
      </c>
      <c r="AD372" s="44">
        <v>50</v>
      </c>
      <c r="AE372" s="44">
        <v>51</v>
      </c>
      <c r="AF372" s="44">
        <v>52</v>
      </c>
      <c r="AG372" s="44">
        <v>53</v>
      </c>
      <c r="AH372" s="44">
        <v>54</v>
      </c>
      <c r="AI372" s="44">
        <v>55</v>
      </c>
      <c r="AJ372" s="44">
        <v>56</v>
      </c>
      <c r="AK372" s="44">
        <v>57</v>
      </c>
      <c r="AL372" s="44">
        <v>58</v>
      </c>
      <c r="AM372" s="44">
        <v>59</v>
      </c>
      <c r="AN372" s="44">
        <v>60</v>
      </c>
      <c r="AO372" s="44">
        <v>61</v>
      </c>
      <c r="AP372" s="44">
        <v>62</v>
      </c>
      <c r="AQ372" s="44">
        <v>63</v>
      </c>
      <c r="AR372" s="44">
        <v>64</v>
      </c>
      <c r="AS372" s="44">
        <v>65</v>
      </c>
      <c r="AT372" s="44">
        <v>66</v>
      </c>
      <c r="AU372" s="44">
        <v>67</v>
      </c>
      <c r="AV372" s="44">
        <v>68</v>
      </c>
      <c r="AW372" s="44">
        <v>69</v>
      </c>
      <c r="AX372" s="44">
        <v>70</v>
      </c>
      <c r="AY372" s="44">
        <v>71</v>
      </c>
      <c r="AZ372" s="44">
        <v>72</v>
      </c>
      <c r="BA372" s="44">
        <v>73</v>
      </c>
      <c r="BB372" s="44">
        <v>74</v>
      </c>
      <c r="BC372" s="44">
        <v>75</v>
      </c>
      <c r="BD372" s="44">
        <v>76</v>
      </c>
      <c r="BE372" s="44">
        <v>77</v>
      </c>
      <c r="BF372" s="44">
        <v>78</v>
      </c>
      <c r="BG372" s="44">
        <v>79</v>
      </c>
      <c r="BH372" s="44">
        <v>80</v>
      </c>
    </row>
    <row r="373" spans="2:60" ht="120" x14ac:dyDescent="0.25">
      <c r="B373" s="5"/>
      <c r="C373" s="44" t="s">
        <v>273</v>
      </c>
      <c r="D373" s="44" t="s">
        <v>289</v>
      </c>
      <c r="E373" s="44" t="str">
        <f t="shared" ref="E373:F373" si="12">+C289</f>
        <v>Energetika</v>
      </c>
      <c r="F373" s="44" t="str">
        <f t="shared" si="12"/>
        <v>8. Metano (kaip šiltnamio efektą sukeliančių dujų) emisijos sumažėjimas</v>
      </c>
      <c r="G373" s="44" t="s">
        <v>17</v>
      </c>
      <c r="H373" s="44" t="str">
        <f t="shared" ref="H373" si="13">+H289</f>
        <v xml:space="preserve">Reikšmė taikoma metano emisijos (tonomis) perskaičiavimui į anglies dioksido (CO2) ekvivalentą </v>
      </c>
      <c r="I373" s="44">
        <v>25</v>
      </c>
      <c r="J373" s="44"/>
      <c r="K373" s="44"/>
      <c r="L373" s="44"/>
      <c r="M373" s="44"/>
      <c r="N373" s="44"/>
      <c r="O373" s="44"/>
      <c r="P373" s="44"/>
      <c r="Q373" s="44"/>
      <c r="R373" s="44"/>
      <c r="S373" s="44"/>
      <c r="T373" s="44"/>
      <c r="U373" s="44"/>
      <c r="V373" s="44"/>
      <c r="W373" s="44"/>
      <c r="X373" s="44"/>
      <c r="Y373" s="44"/>
      <c r="Z373" s="44"/>
      <c r="AA373" s="44"/>
      <c r="AB373" s="44"/>
      <c r="AC373" s="44"/>
      <c r="AD373" s="44"/>
      <c r="AE373" s="44"/>
      <c r="AF373" s="44"/>
      <c r="AG373" s="44"/>
      <c r="AH373" s="44"/>
      <c r="AI373" s="44"/>
      <c r="AJ373" s="44"/>
      <c r="AK373" s="44"/>
      <c r="AL373" s="44"/>
      <c r="AM373" s="44"/>
      <c r="AN373" s="44"/>
      <c r="AO373" s="44"/>
      <c r="AP373" s="44"/>
      <c r="AQ373" s="44"/>
      <c r="AR373" s="44"/>
      <c r="AS373" s="44"/>
      <c r="AT373" s="44"/>
      <c r="AU373" s="44"/>
      <c r="AV373" s="44"/>
      <c r="AW373" s="44"/>
      <c r="AX373" s="44"/>
      <c r="AY373" s="44"/>
      <c r="AZ373" s="44"/>
      <c r="BA373" s="44"/>
      <c r="BB373" s="44"/>
      <c r="BC373" s="44"/>
      <c r="BD373" s="44"/>
      <c r="BE373" s="44"/>
      <c r="BF373" s="44"/>
      <c r="BG373" s="44"/>
      <c r="BH373" s="44"/>
    </row>
    <row r="374" spans="2:60" ht="45" x14ac:dyDescent="0.25">
      <c r="B374" s="5"/>
      <c r="C374" s="44" t="s">
        <v>273</v>
      </c>
      <c r="D374" s="44" t="s">
        <v>290</v>
      </c>
      <c r="E374" s="44" t="str">
        <f t="shared" ref="E374:F382" si="14">+C259</f>
        <v>Transportas</v>
      </c>
      <c r="F374" s="44" t="str">
        <f t="shared" si="14"/>
        <v>5.1. Oro taršos sumažėjimas / padidėjimas (NOX)</v>
      </c>
      <c r="G374" s="44" t="s">
        <v>17</v>
      </c>
      <c r="H374" s="44" t="str">
        <f t="shared" ref="H374:H382" si="15">+H259</f>
        <v>Tona teršalo</v>
      </c>
      <c r="I374" s="44">
        <v>4832.05</v>
      </c>
      <c r="J374" s="44">
        <v>5102.7700000000004</v>
      </c>
      <c r="K374" s="44">
        <v>5156.54</v>
      </c>
      <c r="L374" s="44">
        <v>5551.99</v>
      </c>
      <c r="M374" s="44">
        <v>5941.09</v>
      </c>
      <c r="N374" s="44">
        <v>6436.64</v>
      </c>
      <c r="O374" s="44">
        <v>6652.65</v>
      </c>
      <c r="P374" s="44">
        <v>6870.43</v>
      </c>
      <c r="Q374" s="44">
        <v>7090.16</v>
      </c>
      <c r="R374" s="44">
        <v>7310.49</v>
      </c>
      <c r="S374" s="44">
        <v>7536.77</v>
      </c>
      <c r="T374" s="44">
        <v>7781.05</v>
      </c>
      <c r="U374" s="44">
        <v>8033.24</v>
      </c>
      <c r="V374" s="44">
        <v>8293.61</v>
      </c>
      <c r="W374" s="44">
        <v>8562.41</v>
      </c>
      <c r="X374" s="44">
        <v>8839.93</v>
      </c>
      <c r="Y374" s="44">
        <v>9126.44</v>
      </c>
      <c r="Z374" s="44">
        <v>9422.24</v>
      </c>
      <c r="AA374" s="44">
        <v>9727.6299999999992</v>
      </c>
      <c r="AB374" s="44">
        <v>10042.91</v>
      </c>
      <c r="AC374" s="44">
        <v>10368.42</v>
      </c>
      <c r="AD374" s="44">
        <v>10704.47</v>
      </c>
      <c r="AE374" s="44">
        <v>11051.41</v>
      </c>
      <c r="AF374" s="44">
        <v>11409.6</v>
      </c>
      <c r="AG374" s="44">
        <v>11779.4</v>
      </c>
      <c r="AH374" s="44">
        <v>12161.18</v>
      </c>
      <c r="AI374" s="44">
        <v>12555.34</v>
      </c>
      <c r="AJ374" s="44">
        <v>12962.28</v>
      </c>
      <c r="AK374" s="44">
        <v>13382.4</v>
      </c>
      <c r="AL374" s="44">
        <v>13816.14</v>
      </c>
      <c r="AM374" s="44">
        <v>14263.93</v>
      </c>
      <c r="AN374" s="44">
        <v>14726.24</v>
      </c>
      <c r="AO374" s="44">
        <v>15203.54</v>
      </c>
      <c r="AP374" s="44">
        <v>15696.3</v>
      </c>
      <c r="AQ374" s="44">
        <v>16205.04</v>
      </c>
      <c r="AR374" s="44">
        <v>16730.259999999998</v>
      </c>
      <c r="AS374" s="44">
        <v>17272.509999999998</v>
      </c>
      <c r="AT374" s="44">
        <v>17832.330000000002</v>
      </c>
      <c r="AU374" s="44">
        <v>18410.3</v>
      </c>
      <c r="AV374" s="44">
        <v>19007</v>
      </c>
      <c r="AW374" s="44">
        <v>19623.04</v>
      </c>
      <c r="AX374" s="44">
        <v>20259.05</v>
      </c>
      <c r="AY374" s="44">
        <v>20915.66</v>
      </c>
      <c r="AZ374" s="44">
        <v>21593.57</v>
      </c>
      <c r="BA374" s="44">
        <v>22293.439999999999</v>
      </c>
      <c r="BB374" s="44">
        <v>23015.99</v>
      </c>
      <c r="BC374" s="44">
        <v>23761.97</v>
      </c>
      <c r="BD374" s="44">
        <v>24532.12</v>
      </c>
      <c r="BE374" s="44">
        <v>25327.24</v>
      </c>
      <c r="BF374" s="44">
        <v>26148.12</v>
      </c>
      <c r="BG374" s="44">
        <v>26995.62</v>
      </c>
      <c r="BH374" s="44">
        <v>27870.57</v>
      </c>
    </row>
    <row r="375" spans="2:60" ht="45" x14ac:dyDescent="0.25">
      <c r="B375" s="5"/>
      <c r="C375" s="44" t="s">
        <v>273</v>
      </c>
      <c r="D375" s="44" t="s">
        <v>291</v>
      </c>
      <c r="E375" s="44" t="str">
        <f t="shared" si="14"/>
        <v>Transportas</v>
      </c>
      <c r="F375" s="44" t="str">
        <f t="shared" si="14"/>
        <v>5.2. Oro taršos sumažėjimas / padidėjimas (NMLOJ)</v>
      </c>
      <c r="G375" s="44" t="s">
        <v>17</v>
      </c>
      <c r="H375" s="44" t="str">
        <f t="shared" si="15"/>
        <v>Tona teršalo</v>
      </c>
      <c r="I375" s="44">
        <v>536.89</v>
      </c>
      <c r="J375" s="44">
        <v>566.97</v>
      </c>
      <c r="K375" s="44">
        <v>572.95000000000005</v>
      </c>
      <c r="L375" s="44">
        <v>616.89</v>
      </c>
      <c r="M375" s="44">
        <v>660.12</v>
      </c>
      <c r="N375" s="44">
        <v>715.18</v>
      </c>
      <c r="O375" s="44">
        <v>739.18</v>
      </c>
      <c r="P375" s="44">
        <v>763.38</v>
      </c>
      <c r="Q375" s="44">
        <v>787.8</v>
      </c>
      <c r="R375" s="44">
        <v>812.28</v>
      </c>
      <c r="S375" s="44">
        <v>837.42</v>
      </c>
      <c r="T375" s="44">
        <v>864.56</v>
      </c>
      <c r="U375" s="44">
        <v>892.58</v>
      </c>
      <c r="V375" s="44">
        <v>921.51</v>
      </c>
      <c r="W375" s="44">
        <v>951.38</v>
      </c>
      <c r="X375" s="44">
        <v>982.21</v>
      </c>
      <c r="Y375" s="44">
        <v>1014.05</v>
      </c>
      <c r="Z375" s="44">
        <v>1046.92</v>
      </c>
      <c r="AA375" s="44">
        <v>1080.8499999999999</v>
      </c>
      <c r="AB375" s="44">
        <v>1115.8800000000001</v>
      </c>
      <c r="AC375" s="44">
        <v>1152.05</v>
      </c>
      <c r="AD375" s="44">
        <v>1189.3900000000001</v>
      </c>
      <c r="AE375" s="44">
        <v>1227.93</v>
      </c>
      <c r="AF375" s="44">
        <v>1267.73</v>
      </c>
      <c r="AG375" s="44">
        <v>1308.82</v>
      </c>
      <c r="AH375" s="44">
        <v>1351.24</v>
      </c>
      <c r="AI375" s="44">
        <v>1395.04</v>
      </c>
      <c r="AJ375" s="44">
        <v>1440.25</v>
      </c>
      <c r="AK375" s="44">
        <v>1486.93</v>
      </c>
      <c r="AL375" s="44">
        <v>1535.13</v>
      </c>
      <c r="AM375" s="44">
        <v>1584.88</v>
      </c>
      <c r="AN375" s="44">
        <v>1636.25</v>
      </c>
      <c r="AO375" s="44">
        <v>1689.28</v>
      </c>
      <c r="AP375" s="44">
        <v>1744.03</v>
      </c>
      <c r="AQ375" s="44">
        <v>1800.56</v>
      </c>
      <c r="AR375" s="44">
        <v>1858.92</v>
      </c>
      <c r="AS375" s="44">
        <v>1919.17</v>
      </c>
      <c r="AT375" s="44">
        <v>1981.37</v>
      </c>
      <c r="AU375" s="44">
        <v>2045.59</v>
      </c>
      <c r="AV375" s="44">
        <v>2111.89</v>
      </c>
      <c r="AW375" s="44">
        <v>2180.34</v>
      </c>
      <c r="AX375" s="44">
        <v>2251.0100000000002</v>
      </c>
      <c r="AY375" s="44">
        <v>2323.96</v>
      </c>
      <c r="AZ375" s="44">
        <v>2399.29</v>
      </c>
      <c r="BA375" s="44">
        <v>2477.0500000000002</v>
      </c>
      <c r="BB375" s="44">
        <v>2557.33</v>
      </c>
      <c r="BC375" s="44">
        <v>2640.22</v>
      </c>
      <c r="BD375" s="44">
        <v>2725.79</v>
      </c>
      <c r="BE375" s="44">
        <v>2814.14</v>
      </c>
      <c r="BF375" s="44">
        <v>2905.35</v>
      </c>
      <c r="BG375" s="44">
        <v>2999.51</v>
      </c>
      <c r="BH375" s="44">
        <v>3096.73</v>
      </c>
    </row>
    <row r="376" spans="2:60" ht="45" x14ac:dyDescent="0.25">
      <c r="B376" s="5"/>
      <c r="C376" s="44" t="s">
        <v>273</v>
      </c>
      <c r="D376" s="44" t="s">
        <v>292</v>
      </c>
      <c r="E376" s="44" t="str">
        <f t="shared" si="14"/>
        <v>Transportas</v>
      </c>
      <c r="F376" s="44" t="str">
        <f t="shared" si="14"/>
        <v>5.3. Oro taršos sumažėjimas / padidėjimas (SO2)</v>
      </c>
      <c r="G376" s="44" t="s">
        <v>17</v>
      </c>
      <c r="H376" s="44" t="str">
        <f t="shared" si="15"/>
        <v>Tona teršalo</v>
      </c>
      <c r="I376" s="44">
        <v>6442.73</v>
      </c>
      <c r="J376" s="44">
        <v>6803.69</v>
      </c>
      <c r="K376" s="44">
        <v>6875.39</v>
      </c>
      <c r="L376" s="44">
        <v>7402.66</v>
      </c>
      <c r="M376" s="44">
        <v>7921.45</v>
      </c>
      <c r="N376" s="44">
        <v>8582.19</v>
      </c>
      <c r="O376" s="44">
        <v>8870.2000000000007</v>
      </c>
      <c r="P376" s="44">
        <v>9160.57</v>
      </c>
      <c r="Q376" s="44">
        <v>9453.5499999999993</v>
      </c>
      <c r="R376" s="44">
        <v>9747.32</v>
      </c>
      <c r="S376" s="44">
        <v>10049.030000000001</v>
      </c>
      <c r="T376" s="44">
        <v>10374.73</v>
      </c>
      <c r="U376" s="44">
        <v>10710.99</v>
      </c>
      <c r="V376" s="44">
        <v>11058.14</v>
      </c>
      <c r="W376" s="44">
        <v>11416.55</v>
      </c>
      <c r="X376" s="44">
        <v>11786.58</v>
      </c>
      <c r="Y376" s="44">
        <v>12168.59</v>
      </c>
      <c r="Z376" s="44">
        <v>12562.99</v>
      </c>
      <c r="AA376" s="44">
        <v>12970.17</v>
      </c>
      <c r="AB376" s="44">
        <v>13390.55</v>
      </c>
      <c r="AC376" s="44">
        <v>13824.55</v>
      </c>
      <c r="AD376" s="44">
        <v>14272.62</v>
      </c>
      <c r="AE376" s="44">
        <v>14735.22</v>
      </c>
      <c r="AF376" s="44">
        <v>15212.8</v>
      </c>
      <c r="AG376" s="44">
        <v>15705.87</v>
      </c>
      <c r="AH376" s="44">
        <v>16214.91</v>
      </c>
      <c r="AI376" s="44">
        <v>16740.46</v>
      </c>
      <c r="AJ376" s="44">
        <v>17283.03</v>
      </c>
      <c r="AK376" s="44">
        <v>17843.2</v>
      </c>
      <c r="AL376" s="44">
        <v>18421.52</v>
      </c>
      <c r="AM376" s="44">
        <v>19018.580000000002</v>
      </c>
      <c r="AN376" s="44">
        <v>19634.990000000002</v>
      </c>
      <c r="AO376" s="44">
        <v>20271.39</v>
      </c>
      <c r="AP376" s="44">
        <v>20928.41</v>
      </c>
      <c r="AQ376" s="44">
        <v>21606.720000000001</v>
      </c>
      <c r="AR376" s="44">
        <v>22307.02</v>
      </c>
      <c r="AS376" s="44">
        <v>23030.02</v>
      </c>
      <c r="AT376" s="44">
        <v>23776.45</v>
      </c>
      <c r="AU376" s="44">
        <v>24547.07</v>
      </c>
      <c r="AV376" s="44">
        <v>25342.67</v>
      </c>
      <c r="AW376" s="44">
        <v>26164.05</v>
      </c>
      <c r="AX376" s="44">
        <v>27012.06</v>
      </c>
      <c r="AY376" s="44">
        <v>27887.55</v>
      </c>
      <c r="AZ376" s="44">
        <v>28791.42</v>
      </c>
      <c r="BA376" s="44">
        <v>29724.58</v>
      </c>
      <c r="BB376" s="44">
        <v>30687.99</v>
      </c>
      <c r="BC376" s="44">
        <v>31682.63</v>
      </c>
      <c r="BD376" s="44">
        <v>32709.5</v>
      </c>
      <c r="BE376" s="44">
        <v>33769.65</v>
      </c>
      <c r="BF376" s="44">
        <v>34864.160000000003</v>
      </c>
      <c r="BG376" s="44">
        <v>35994.15</v>
      </c>
      <c r="BH376" s="44">
        <v>37160.769999999997</v>
      </c>
    </row>
    <row r="377" spans="2:60" ht="60" x14ac:dyDescent="0.25">
      <c r="B377" s="5"/>
      <c r="C377" s="44" t="s">
        <v>273</v>
      </c>
      <c r="D377" s="44" t="s">
        <v>293</v>
      </c>
      <c r="E377" s="44" t="str">
        <f t="shared" si="14"/>
        <v>Transportas</v>
      </c>
      <c r="F377" s="44" t="str">
        <f t="shared" si="14"/>
        <v>5.4. Oro taršos sumažėjimas / padidėjimas (KD2,5; didmiestis)</v>
      </c>
      <c r="G377" s="44" t="s">
        <v>17</v>
      </c>
      <c r="H377" s="44" t="str">
        <f t="shared" si="15"/>
        <v>Tona teršalo</v>
      </c>
      <c r="I377" s="44">
        <v>384147.78</v>
      </c>
      <c r="J377" s="44">
        <v>405669.98</v>
      </c>
      <c r="K377" s="44">
        <v>409944.85</v>
      </c>
      <c r="L377" s="44">
        <v>441383.51</v>
      </c>
      <c r="M377" s="44">
        <v>472316.67</v>
      </c>
      <c r="N377" s="44">
        <v>511712.94</v>
      </c>
      <c r="O377" s="44">
        <v>528885.56999999995</v>
      </c>
      <c r="P377" s="44">
        <v>546198.81999999995</v>
      </c>
      <c r="Q377" s="44">
        <v>563667.93000000005</v>
      </c>
      <c r="R377" s="44">
        <v>581183.97</v>
      </c>
      <c r="S377" s="44">
        <v>599173.43999999994</v>
      </c>
      <c r="T377" s="44">
        <v>618593.35</v>
      </c>
      <c r="U377" s="44">
        <v>638642.68000000005</v>
      </c>
      <c r="V377" s="44">
        <v>659341.84</v>
      </c>
      <c r="W377" s="44">
        <v>680711.88</v>
      </c>
      <c r="X377" s="44">
        <v>702774.55</v>
      </c>
      <c r="Y377" s="44">
        <v>725552.3</v>
      </c>
      <c r="Z377" s="44">
        <v>749068.3</v>
      </c>
      <c r="AA377" s="44">
        <v>773346.48</v>
      </c>
      <c r="AB377" s="44">
        <v>798411.54</v>
      </c>
      <c r="AC377" s="44">
        <v>824289</v>
      </c>
      <c r="AD377" s="44">
        <v>851005.17</v>
      </c>
      <c r="AE377" s="44">
        <v>878587.24</v>
      </c>
      <c r="AF377" s="44">
        <v>907063.28</v>
      </c>
      <c r="AG377" s="44">
        <v>936462.27</v>
      </c>
      <c r="AH377" s="44">
        <v>966814.1</v>
      </c>
      <c r="AI377" s="44">
        <v>998149.68</v>
      </c>
      <c r="AJ377" s="44">
        <v>1030500.88</v>
      </c>
      <c r="AK377" s="44">
        <v>1063900.6200000001</v>
      </c>
      <c r="AL377" s="44">
        <v>1098382.8899999999</v>
      </c>
      <c r="AM377" s="44">
        <v>1133982.76</v>
      </c>
      <c r="AN377" s="44">
        <v>1170736.47</v>
      </c>
      <c r="AO377" s="44">
        <v>1208681.4099999999</v>
      </c>
      <c r="AP377" s="44">
        <v>1247856.19</v>
      </c>
      <c r="AQ377" s="44">
        <v>1288300.67</v>
      </c>
      <c r="AR377" s="44">
        <v>1330056</v>
      </c>
      <c r="AS377" s="44">
        <v>1373164.68</v>
      </c>
      <c r="AT377" s="44">
        <v>1417670.55</v>
      </c>
      <c r="AU377" s="44">
        <v>1463618.92</v>
      </c>
      <c r="AV377" s="44">
        <v>1511056.52</v>
      </c>
      <c r="AW377" s="44">
        <v>1560031.63</v>
      </c>
      <c r="AX377" s="44">
        <v>1610594.08</v>
      </c>
      <c r="AY377" s="44">
        <v>1662795.32</v>
      </c>
      <c r="AZ377" s="44">
        <v>1716688.46</v>
      </c>
      <c r="BA377" s="44">
        <v>1772328.35</v>
      </c>
      <c r="BB377" s="44">
        <v>1829771.59</v>
      </c>
      <c r="BC377" s="44">
        <v>1889076.63</v>
      </c>
      <c r="BD377" s="44">
        <v>1950303.81</v>
      </c>
      <c r="BE377" s="44">
        <v>2013515.44</v>
      </c>
      <c r="BF377" s="44">
        <v>2078775.83</v>
      </c>
      <c r="BG377" s="44">
        <v>2146151.39</v>
      </c>
      <c r="BH377" s="44">
        <v>2215710.67</v>
      </c>
    </row>
    <row r="378" spans="2:60" ht="60" x14ac:dyDescent="0.25">
      <c r="B378" s="5"/>
      <c r="C378" s="44" t="s">
        <v>273</v>
      </c>
      <c r="D378" s="44" t="s">
        <v>294</v>
      </c>
      <c r="E378" s="44" t="str">
        <f t="shared" si="14"/>
        <v>Transportas</v>
      </c>
      <c r="F378" s="44" t="str">
        <f t="shared" si="14"/>
        <v>5.5. Oro taršos sumažėjimas / padidėjimas (KD2,5; miestas)</v>
      </c>
      <c r="G378" s="44" t="s">
        <v>17</v>
      </c>
      <c r="H378" s="44" t="str">
        <f t="shared" si="15"/>
        <v>Tona teršalo</v>
      </c>
      <c r="I378" s="44">
        <v>124827.9</v>
      </c>
      <c r="J378" s="44">
        <v>131821.48000000001</v>
      </c>
      <c r="K378" s="44">
        <v>133210.59</v>
      </c>
      <c r="L378" s="44">
        <v>143426.51</v>
      </c>
      <c r="M378" s="44">
        <v>153478.16</v>
      </c>
      <c r="N378" s="44">
        <v>166279.89000000001</v>
      </c>
      <c r="O378" s="44">
        <v>171860.09</v>
      </c>
      <c r="P378" s="44">
        <v>177485.99</v>
      </c>
      <c r="Q378" s="44">
        <v>183162.53</v>
      </c>
      <c r="R378" s="44">
        <v>188854.33</v>
      </c>
      <c r="S378" s="44">
        <v>194699.96</v>
      </c>
      <c r="T378" s="44">
        <v>201010.42</v>
      </c>
      <c r="U378" s="44">
        <v>207525.4</v>
      </c>
      <c r="V378" s="44">
        <v>214251.54</v>
      </c>
      <c r="W378" s="44">
        <v>221195.68</v>
      </c>
      <c r="X378" s="44">
        <v>228364.9</v>
      </c>
      <c r="Y378" s="44">
        <v>235766.47</v>
      </c>
      <c r="Z378" s="44">
        <v>243407.94</v>
      </c>
      <c r="AA378" s="44">
        <v>251297.07</v>
      </c>
      <c r="AB378" s="44">
        <v>259441.91</v>
      </c>
      <c r="AC378" s="44">
        <v>267850.71999999997</v>
      </c>
      <c r="AD378" s="44">
        <v>276532.08</v>
      </c>
      <c r="AE378" s="44">
        <v>285494.81</v>
      </c>
      <c r="AF378" s="44">
        <v>294748.03000000003</v>
      </c>
      <c r="AG378" s="44">
        <v>304301.15999999997</v>
      </c>
      <c r="AH378" s="44">
        <v>314163.90999999997</v>
      </c>
      <c r="AI378" s="44">
        <v>324346.33</v>
      </c>
      <c r="AJ378" s="44">
        <v>334858.78000000003</v>
      </c>
      <c r="AK378" s="44">
        <v>345711.94</v>
      </c>
      <c r="AL378" s="44">
        <v>356916.87</v>
      </c>
      <c r="AM378" s="44">
        <v>368484.96</v>
      </c>
      <c r="AN378" s="44">
        <v>380427.99</v>
      </c>
      <c r="AO378" s="44">
        <v>392758.11</v>
      </c>
      <c r="AP378" s="44">
        <v>405487.86</v>
      </c>
      <c r="AQ378" s="44">
        <v>418630.2</v>
      </c>
      <c r="AR378" s="44">
        <v>432198.49</v>
      </c>
      <c r="AS378" s="44">
        <v>446206.55</v>
      </c>
      <c r="AT378" s="44">
        <v>460668.63</v>
      </c>
      <c r="AU378" s="44">
        <v>475599.44</v>
      </c>
      <c r="AV378" s="44">
        <v>491014.17</v>
      </c>
      <c r="AW378" s="44">
        <v>506928.52</v>
      </c>
      <c r="AX378" s="44">
        <v>523358.66</v>
      </c>
      <c r="AY378" s="44">
        <v>540321.32999999996</v>
      </c>
      <c r="AZ378" s="44">
        <v>557833.78</v>
      </c>
      <c r="BA378" s="44">
        <v>575913.81999999995</v>
      </c>
      <c r="BB378" s="44">
        <v>594579.87</v>
      </c>
      <c r="BC378" s="44">
        <v>613850.89</v>
      </c>
      <c r="BD378" s="44">
        <v>633746.52</v>
      </c>
      <c r="BE378" s="44">
        <v>654286.99</v>
      </c>
      <c r="BF378" s="44">
        <v>675493.2</v>
      </c>
      <c r="BG378" s="44">
        <v>697386.72</v>
      </c>
      <c r="BH378" s="44">
        <v>719989.84</v>
      </c>
    </row>
    <row r="379" spans="2:60" ht="60" x14ac:dyDescent="0.25">
      <c r="B379" s="5"/>
      <c r="C379" s="44" t="s">
        <v>273</v>
      </c>
      <c r="D379" s="44" t="s">
        <v>295</v>
      </c>
      <c r="E379" s="44" t="str">
        <f t="shared" si="14"/>
        <v>Transportas</v>
      </c>
      <c r="F379" s="44" t="str">
        <f t="shared" si="14"/>
        <v>5.6. Oro taršos sumažėjimas / padidėjimas (KD2,5; kaimas)</v>
      </c>
      <c r="G379" s="44" t="s">
        <v>17</v>
      </c>
      <c r="H379" s="44" t="str">
        <f t="shared" si="15"/>
        <v>Tona teršalo</v>
      </c>
      <c r="I379" s="44">
        <v>76775.87</v>
      </c>
      <c r="J379" s="44">
        <v>81077.3</v>
      </c>
      <c r="K379" s="44">
        <v>81931.679999999993</v>
      </c>
      <c r="L379" s="44">
        <v>88215.01</v>
      </c>
      <c r="M379" s="44">
        <v>94397.32</v>
      </c>
      <c r="N379" s="44">
        <v>102271.07</v>
      </c>
      <c r="O379" s="44">
        <v>105703.2</v>
      </c>
      <c r="P379" s="44">
        <v>109163.43</v>
      </c>
      <c r="Q379" s="44">
        <v>112654.81</v>
      </c>
      <c r="R379" s="44">
        <v>116155.57</v>
      </c>
      <c r="S379" s="44">
        <v>119750.95</v>
      </c>
      <c r="T379" s="44">
        <v>123632.21</v>
      </c>
      <c r="U379" s="44">
        <v>127639.28</v>
      </c>
      <c r="V379" s="44">
        <v>131776.22</v>
      </c>
      <c r="W379" s="44">
        <v>136047.24</v>
      </c>
      <c r="X379" s="44">
        <v>140456.69</v>
      </c>
      <c r="Y379" s="44">
        <v>145009.04999999999</v>
      </c>
      <c r="Z379" s="44">
        <v>149708.97</v>
      </c>
      <c r="AA379" s="44">
        <v>154561.21</v>
      </c>
      <c r="AB379" s="44">
        <v>159570.72</v>
      </c>
      <c r="AC379" s="44">
        <v>164742.59</v>
      </c>
      <c r="AD379" s="44">
        <v>170082.09</v>
      </c>
      <c r="AE379" s="44">
        <v>175594.65</v>
      </c>
      <c r="AF379" s="44">
        <v>181285.88</v>
      </c>
      <c r="AG379" s="44">
        <v>187161.57</v>
      </c>
      <c r="AH379" s="44">
        <v>193227.7</v>
      </c>
      <c r="AI379" s="44">
        <v>199490.43</v>
      </c>
      <c r="AJ379" s="44">
        <v>205956.15</v>
      </c>
      <c r="AK379" s="44">
        <v>212631.43</v>
      </c>
      <c r="AL379" s="44">
        <v>219523.06</v>
      </c>
      <c r="AM379" s="44">
        <v>226638.06</v>
      </c>
      <c r="AN379" s="44">
        <v>233983.67</v>
      </c>
      <c r="AO379" s="44">
        <v>241567.35</v>
      </c>
      <c r="AP379" s="44">
        <v>249396.83</v>
      </c>
      <c r="AQ379" s="44">
        <v>257480.08</v>
      </c>
      <c r="AR379" s="44">
        <v>265825.31</v>
      </c>
      <c r="AS379" s="44">
        <v>274441.02</v>
      </c>
      <c r="AT379" s="44">
        <v>283335.96999999997</v>
      </c>
      <c r="AU379" s="44">
        <v>292519.21999999997</v>
      </c>
      <c r="AV379" s="44">
        <v>302000.11</v>
      </c>
      <c r="AW379" s="44">
        <v>311788.28999999998</v>
      </c>
      <c r="AX379" s="44">
        <v>321893.71999999997</v>
      </c>
      <c r="AY379" s="44">
        <v>332326.67</v>
      </c>
      <c r="AZ379" s="44">
        <v>343097.76</v>
      </c>
      <c r="BA379" s="44">
        <v>354217.96</v>
      </c>
      <c r="BB379" s="44">
        <v>365698.58</v>
      </c>
      <c r="BC379" s="44">
        <v>377551.3</v>
      </c>
      <c r="BD379" s="44">
        <v>389788.18</v>
      </c>
      <c r="BE379" s="44">
        <v>402421.67</v>
      </c>
      <c r="BF379" s="44">
        <v>415464.63</v>
      </c>
      <c r="BG379" s="44">
        <v>428930.33</v>
      </c>
      <c r="BH379" s="44">
        <v>442832.46</v>
      </c>
    </row>
    <row r="380" spans="2:60" ht="60" x14ac:dyDescent="0.25">
      <c r="B380" s="5"/>
      <c r="C380" s="44" t="s">
        <v>273</v>
      </c>
      <c r="D380" s="44" t="s">
        <v>296</v>
      </c>
      <c r="E380" s="44" t="str">
        <f t="shared" si="14"/>
        <v>Transportas</v>
      </c>
      <c r="F380" s="44" t="str">
        <f t="shared" si="14"/>
        <v>5.7. Oro taršos sumažėjimas / padidėjimas (KD10; didmiestis)</v>
      </c>
      <c r="G380" s="44" t="s">
        <v>17</v>
      </c>
      <c r="H380" s="44" t="str">
        <f t="shared" si="15"/>
        <v>Tona teršalo</v>
      </c>
      <c r="I380" s="44">
        <v>153551.73000000001</v>
      </c>
      <c r="J380" s="44">
        <v>162154.6</v>
      </c>
      <c r="K380" s="44">
        <v>163863.35</v>
      </c>
      <c r="L380" s="44">
        <v>176430.03</v>
      </c>
      <c r="M380" s="44">
        <v>188794.64</v>
      </c>
      <c r="N380" s="44">
        <v>204542.14</v>
      </c>
      <c r="O380" s="44">
        <v>211406.39</v>
      </c>
      <c r="P380" s="44">
        <v>218326.85</v>
      </c>
      <c r="Q380" s="44">
        <v>225309.61</v>
      </c>
      <c r="R380" s="44">
        <v>232311.13</v>
      </c>
      <c r="S380" s="44">
        <v>239501.89</v>
      </c>
      <c r="T380" s="44">
        <v>247264.43</v>
      </c>
      <c r="U380" s="44">
        <v>255278.56</v>
      </c>
      <c r="V380" s="44">
        <v>263552.43</v>
      </c>
      <c r="W380" s="44">
        <v>272094.48</v>
      </c>
      <c r="X380" s="44">
        <v>280913.38</v>
      </c>
      <c r="Y380" s="44">
        <v>290018.11</v>
      </c>
      <c r="Z380" s="44">
        <v>299417.94</v>
      </c>
      <c r="AA380" s="44">
        <v>309122.42</v>
      </c>
      <c r="AB380" s="44">
        <v>319141.44</v>
      </c>
      <c r="AC380" s="44">
        <v>329485.19</v>
      </c>
      <c r="AD380" s="44">
        <v>340164.19</v>
      </c>
      <c r="AE380" s="44">
        <v>351189.31</v>
      </c>
      <c r="AF380" s="44">
        <v>362571.77</v>
      </c>
      <c r="AG380" s="44">
        <v>374323.14</v>
      </c>
      <c r="AH380" s="44">
        <v>386455.39</v>
      </c>
      <c r="AI380" s="44">
        <v>398980.86</v>
      </c>
      <c r="AJ380" s="44">
        <v>411912.3</v>
      </c>
      <c r="AK380" s="44">
        <v>425262.86</v>
      </c>
      <c r="AL380" s="44">
        <v>439046.13</v>
      </c>
      <c r="AM380" s="44">
        <v>453276.13</v>
      </c>
      <c r="AN380" s="44">
        <v>467967.34</v>
      </c>
      <c r="AO380" s="44">
        <v>483134.71</v>
      </c>
      <c r="AP380" s="44">
        <v>498793.67</v>
      </c>
      <c r="AQ380" s="44">
        <v>514960.16</v>
      </c>
      <c r="AR380" s="44">
        <v>531650.62</v>
      </c>
      <c r="AS380" s="44">
        <v>548882.04</v>
      </c>
      <c r="AT380" s="44">
        <v>566671.94999999995</v>
      </c>
      <c r="AU380" s="44">
        <v>585038.44999999995</v>
      </c>
      <c r="AV380" s="44">
        <v>604000.23</v>
      </c>
      <c r="AW380" s="44">
        <v>623576.57999999996</v>
      </c>
      <c r="AX380" s="44">
        <v>643787.43000000005</v>
      </c>
      <c r="AY380" s="44">
        <v>664653.34</v>
      </c>
      <c r="AZ380" s="44">
        <v>686195.53</v>
      </c>
      <c r="BA380" s="44">
        <v>708435.93</v>
      </c>
      <c r="BB380" s="44">
        <v>731397.17</v>
      </c>
      <c r="BC380" s="44">
        <v>755102.61</v>
      </c>
      <c r="BD380" s="44">
        <v>779576.37</v>
      </c>
      <c r="BE380" s="44">
        <v>804843.35</v>
      </c>
      <c r="BF380" s="44">
        <v>830929.26</v>
      </c>
      <c r="BG380" s="44">
        <v>857860.65</v>
      </c>
      <c r="BH380" s="44">
        <v>885664.92</v>
      </c>
    </row>
    <row r="381" spans="2:60" ht="60" x14ac:dyDescent="0.25">
      <c r="B381" s="5"/>
      <c r="C381" s="44" t="s">
        <v>273</v>
      </c>
      <c r="D381" s="44" t="s">
        <v>297</v>
      </c>
      <c r="E381" s="44" t="str">
        <f t="shared" si="14"/>
        <v>Transportas</v>
      </c>
      <c r="F381" s="44" t="str">
        <f t="shared" si="14"/>
        <v>5.8. Oro taršos sumažėjimas / padidėjimas (KD10; miestas)</v>
      </c>
      <c r="G381" s="44" t="s">
        <v>17</v>
      </c>
      <c r="H381" s="44" t="str">
        <f t="shared" si="15"/>
        <v>Tona teršalo</v>
      </c>
      <c r="I381" s="44">
        <v>49931.16</v>
      </c>
      <c r="J381" s="44">
        <v>52728.59</v>
      </c>
      <c r="K381" s="44">
        <v>53284.24</v>
      </c>
      <c r="L381" s="44">
        <v>57370.6</v>
      </c>
      <c r="M381" s="44">
        <v>61391.27</v>
      </c>
      <c r="N381" s="44">
        <v>66511.95</v>
      </c>
      <c r="O381" s="44">
        <v>68744.039999999994</v>
      </c>
      <c r="P381" s="44">
        <v>70994.399999999994</v>
      </c>
      <c r="Q381" s="44">
        <v>73265.009999999995</v>
      </c>
      <c r="R381" s="44">
        <v>75541.73</v>
      </c>
      <c r="S381" s="44">
        <v>77879.990000000005</v>
      </c>
      <c r="T381" s="44">
        <v>80404.17</v>
      </c>
      <c r="U381" s="44">
        <v>83010.16</v>
      </c>
      <c r="V381" s="44">
        <v>85700.62</v>
      </c>
      <c r="W381" s="44">
        <v>88478.27</v>
      </c>
      <c r="X381" s="44">
        <v>91345.96</v>
      </c>
      <c r="Y381" s="44">
        <v>94306.59</v>
      </c>
      <c r="Z381" s="44">
        <v>97363.17</v>
      </c>
      <c r="AA381" s="44">
        <v>100518.83</v>
      </c>
      <c r="AB381" s="44">
        <v>103776.76</v>
      </c>
      <c r="AC381" s="44">
        <v>107140.29</v>
      </c>
      <c r="AD381" s="44">
        <v>110612.83</v>
      </c>
      <c r="AE381" s="44">
        <v>114197.92</v>
      </c>
      <c r="AF381" s="44">
        <v>117899.21</v>
      </c>
      <c r="AG381" s="44">
        <v>121720.46</v>
      </c>
      <c r="AH381" s="44">
        <v>125665.56</v>
      </c>
      <c r="AI381" s="44">
        <v>129738.53</v>
      </c>
      <c r="AJ381" s="44">
        <v>133943.51</v>
      </c>
      <c r="AK381" s="44">
        <v>138284.78</v>
      </c>
      <c r="AL381" s="44">
        <v>142766.75</v>
      </c>
      <c r="AM381" s="44">
        <v>147393.99</v>
      </c>
      <c r="AN381" s="44">
        <v>152171.20000000001</v>
      </c>
      <c r="AO381" s="44">
        <v>157103.24</v>
      </c>
      <c r="AP381" s="44">
        <v>162195.14000000001</v>
      </c>
      <c r="AQ381" s="44">
        <v>167452.07999999999</v>
      </c>
      <c r="AR381" s="44">
        <v>172879.4</v>
      </c>
      <c r="AS381" s="44">
        <v>178482.62</v>
      </c>
      <c r="AT381" s="44">
        <v>184267.45</v>
      </c>
      <c r="AU381" s="44">
        <v>190239.78</v>
      </c>
      <c r="AV381" s="44">
        <v>196405.67</v>
      </c>
      <c r="AW381" s="44">
        <v>202771.41</v>
      </c>
      <c r="AX381" s="44">
        <v>209343.47</v>
      </c>
      <c r="AY381" s="44">
        <v>216128.53</v>
      </c>
      <c r="AZ381" s="44">
        <v>223133.51</v>
      </c>
      <c r="BA381" s="44">
        <v>230365.53</v>
      </c>
      <c r="BB381" s="44">
        <v>237831.95</v>
      </c>
      <c r="BC381" s="44">
        <v>245540.36</v>
      </c>
      <c r="BD381" s="44">
        <v>253498.61</v>
      </c>
      <c r="BE381" s="44">
        <v>261714.8</v>
      </c>
      <c r="BF381" s="44">
        <v>270197.28000000003</v>
      </c>
      <c r="BG381" s="44">
        <v>278954.69</v>
      </c>
      <c r="BH381" s="44">
        <v>287995.94</v>
      </c>
    </row>
    <row r="382" spans="2:60" ht="60" x14ac:dyDescent="0.25">
      <c r="B382" s="5"/>
      <c r="C382" s="44" t="s">
        <v>273</v>
      </c>
      <c r="D382" s="44" t="s">
        <v>298</v>
      </c>
      <c r="E382" s="44" t="str">
        <f t="shared" si="14"/>
        <v>Transportas</v>
      </c>
      <c r="F382" s="44" t="str">
        <f t="shared" si="14"/>
        <v>5.9. Oro taršos sumažėjimas / padidėjimas (KD10; kaimas)</v>
      </c>
      <c r="G382" s="44" t="s">
        <v>17</v>
      </c>
      <c r="H382" s="44" t="str">
        <f t="shared" si="15"/>
        <v>Tona teršalo</v>
      </c>
      <c r="I382" s="44">
        <v>30602.97</v>
      </c>
      <c r="J382" s="44">
        <v>32317.52</v>
      </c>
      <c r="K382" s="44">
        <v>32658.080000000002</v>
      </c>
      <c r="L382" s="44">
        <v>35162.629999999997</v>
      </c>
      <c r="M382" s="44">
        <v>37626.9</v>
      </c>
      <c r="N382" s="44">
        <v>40765.39</v>
      </c>
      <c r="O382" s="44">
        <v>42133.440000000002</v>
      </c>
      <c r="P382" s="44">
        <v>43512.69</v>
      </c>
      <c r="Q382" s="44">
        <v>44904.36</v>
      </c>
      <c r="R382" s="44">
        <v>46299.77</v>
      </c>
      <c r="S382" s="44">
        <v>47732.89</v>
      </c>
      <c r="T382" s="44">
        <v>49279.97</v>
      </c>
      <c r="U382" s="44">
        <v>50877.19</v>
      </c>
      <c r="V382" s="44">
        <v>52526.18</v>
      </c>
      <c r="W382" s="44">
        <v>54228.62</v>
      </c>
      <c r="X382" s="44">
        <v>55986.23</v>
      </c>
      <c r="Y382" s="44">
        <v>57800.81</v>
      </c>
      <c r="Z382" s="44">
        <v>59674.2</v>
      </c>
      <c r="AA382" s="44">
        <v>61608.31</v>
      </c>
      <c r="AB382" s="44">
        <v>63605.11</v>
      </c>
      <c r="AC382" s="44">
        <v>65666.63</v>
      </c>
      <c r="AD382" s="44">
        <v>67794.960000000006</v>
      </c>
      <c r="AE382" s="44">
        <v>69992.27</v>
      </c>
      <c r="AF382" s="44">
        <v>72260.81</v>
      </c>
      <c r="AG382" s="44">
        <v>74602.86</v>
      </c>
      <c r="AH382" s="44">
        <v>77020.83</v>
      </c>
      <c r="AI382" s="44">
        <v>79517.17</v>
      </c>
      <c r="AJ382" s="44">
        <v>82094.41</v>
      </c>
      <c r="AK382" s="44">
        <v>84755.19</v>
      </c>
      <c r="AL382" s="44">
        <v>87502.2</v>
      </c>
      <c r="AM382" s="44">
        <v>90338.25</v>
      </c>
      <c r="AN382" s="44">
        <v>93266.22</v>
      </c>
      <c r="AO382" s="44">
        <v>96289.09</v>
      </c>
      <c r="AP382" s="44">
        <v>99409.93</v>
      </c>
      <c r="AQ382" s="44">
        <v>102631.92</v>
      </c>
      <c r="AR382" s="44">
        <v>105958.34</v>
      </c>
      <c r="AS382" s="44">
        <v>109392.57</v>
      </c>
      <c r="AT382" s="44">
        <v>112938.12</v>
      </c>
      <c r="AU382" s="44">
        <v>116598.57</v>
      </c>
      <c r="AV382" s="44">
        <v>120377.67</v>
      </c>
      <c r="AW382" s="44">
        <v>124279.25</v>
      </c>
      <c r="AX382" s="44">
        <v>128307.29</v>
      </c>
      <c r="AY382" s="44">
        <v>132465.87</v>
      </c>
      <c r="AZ382" s="44">
        <v>136759.25</v>
      </c>
      <c r="BA382" s="44">
        <v>141191.78</v>
      </c>
      <c r="BB382" s="44">
        <v>145767.97</v>
      </c>
      <c r="BC382" s="44">
        <v>150492.48000000001</v>
      </c>
      <c r="BD382" s="44">
        <v>155370.10999999999</v>
      </c>
      <c r="BE382" s="44">
        <v>160405.84</v>
      </c>
      <c r="BF382" s="44">
        <v>165604.78</v>
      </c>
      <c r="BG382" s="44">
        <v>170972.23</v>
      </c>
      <c r="BH382" s="44">
        <v>176513.64</v>
      </c>
    </row>
    <row r="383" spans="2:60" ht="15" x14ac:dyDescent="0.25">
      <c r="B383" s="5"/>
      <c r="C383" s="47"/>
      <c r="D383" s="47"/>
      <c r="E383" s="47"/>
      <c r="F383" s="47"/>
      <c r="G383" s="47"/>
      <c r="H383" s="47"/>
      <c r="I383" s="47"/>
      <c r="J383" s="47"/>
      <c r="K383" s="47"/>
      <c r="L383" s="47"/>
      <c r="M383" s="47"/>
      <c r="N383" s="47"/>
      <c r="O383" s="47"/>
      <c r="P383" s="47"/>
      <c r="Q383" s="47"/>
      <c r="R383" s="47"/>
      <c r="S383" s="47"/>
      <c r="T383" s="47"/>
      <c r="U383" s="47"/>
      <c r="V383" s="47"/>
      <c r="W383" s="47"/>
      <c r="X383" s="47"/>
      <c r="Y383" s="47"/>
      <c r="Z383" s="47"/>
      <c r="AA383" s="47"/>
      <c r="AB383" s="47"/>
      <c r="AC383" s="47"/>
      <c r="AD383" s="47"/>
      <c r="AE383" s="47"/>
      <c r="AF383" s="47"/>
      <c r="AG383" s="47"/>
      <c r="AH383" s="47"/>
      <c r="AI383" s="47"/>
      <c r="AJ383" s="47"/>
      <c r="AK383" s="47"/>
      <c r="AL383" s="47"/>
      <c r="AM383" s="47"/>
      <c r="AN383" s="47"/>
      <c r="AO383" s="47"/>
      <c r="AP383" s="47"/>
      <c r="AQ383" s="47"/>
      <c r="AR383" s="47"/>
      <c r="AS383" s="47"/>
      <c r="AT383" s="47"/>
      <c r="AU383" s="47"/>
      <c r="AV383" s="47"/>
      <c r="AW383" s="47"/>
      <c r="AX383" s="47"/>
      <c r="AY383" s="47"/>
      <c r="AZ383" s="47"/>
      <c r="BA383" s="47"/>
      <c r="BB383" s="47"/>
      <c r="BC383" s="47"/>
      <c r="BD383" s="47"/>
      <c r="BE383" s="47"/>
      <c r="BF383" s="47"/>
      <c r="BG383" s="47"/>
      <c r="BH383" s="47"/>
    </row>
    <row r="384" spans="2:60" ht="30" x14ac:dyDescent="0.25">
      <c r="B384" s="5"/>
      <c r="C384" s="54" t="s">
        <v>299</v>
      </c>
      <c r="D384" s="54" t="s">
        <v>8</v>
      </c>
      <c r="E384" s="54" t="str">
        <f>+C5</f>
        <v>Sveikatos apsauga</v>
      </c>
      <c r="F384" s="54" t="str">
        <f>+D5</f>
        <v xml:space="preserve">1. Statistinio gyvenimo vertė </v>
      </c>
      <c r="G384" s="54" t="s">
        <v>17</v>
      </c>
      <c r="H384" s="54" t="str">
        <f>+H5</f>
        <v>Asmuo</v>
      </c>
      <c r="I384" s="61">
        <v>299748.61</v>
      </c>
      <c r="J384" s="61">
        <v>373471.1</v>
      </c>
      <c r="K384" s="61">
        <v>343927</v>
      </c>
      <c r="L384" s="61">
        <v>459479</v>
      </c>
      <c r="M384" s="61">
        <v>472306</v>
      </c>
      <c r="N384" s="61">
        <v>493200</v>
      </c>
      <c r="O384" s="61">
        <v>478062</v>
      </c>
      <c r="P384" s="61">
        <v>493711.53</v>
      </c>
      <c r="Q384" s="61">
        <v>509501.93</v>
      </c>
      <c r="R384" s="61">
        <v>525334.76</v>
      </c>
      <c r="S384" s="61">
        <v>541595.51</v>
      </c>
      <c r="T384" s="61">
        <v>559149.26</v>
      </c>
      <c r="U384" s="61">
        <v>577271.93999999994</v>
      </c>
      <c r="V384" s="61">
        <v>595982</v>
      </c>
      <c r="W384" s="61">
        <v>615298.47</v>
      </c>
      <c r="X384" s="61">
        <v>635241.02</v>
      </c>
      <c r="Y384" s="61">
        <v>655829.92000000004</v>
      </c>
      <c r="Z384" s="61">
        <v>677086.14</v>
      </c>
      <c r="AA384" s="61">
        <v>699031.29</v>
      </c>
      <c r="AB384" s="61">
        <v>721687.72</v>
      </c>
      <c r="AC384" s="61">
        <v>745078.46</v>
      </c>
      <c r="AD384" s="61">
        <v>769227.33</v>
      </c>
      <c r="AE384" s="61">
        <v>794158.89</v>
      </c>
      <c r="AF384" s="61">
        <v>819898.5</v>
      </c>
      <c r="AG384" s="61">
        <v>846472.38</v>
      </c>
      <c r="AH384" s="61">
        <v>873907.54</v>
      </c>
      <c r="AI384" s="61">
        <v>902231.9</v>
      </c>
      <c r="AJ384" s="61">
        <v>931474.3</v>
      </c>
      <c r="AK384" s="61">
        <v>961664.47</v>
      </c>
      <c r="AL384" s="61">
        <v>992833.14</v>
      </c>
      <c r="AM384" s="61">
        <v>1025012.02</v>
      </c>
      <c r="AN384" s="61">
        <v>1058233.8600000001</v>
      </c>
      <c r="AO384" s="61">
        <v>1092532.46</v>
      </c>
      <c r="AP384" s="61">
        <v>1127942.72</v>
      </c>
      <c r="AQ384" s="61">
        <v>1164500.6599999999</v>
      </c>
      <c r="AR384" s="61">
        <v>1202243.49</v>
      </c>
      <c r="AS384" s="61">
        <v>1241209.6100000001</v>
      </c>
      <c r="AT384" s="61">
        <v>1281438.67</v>
      </c>
      <c r="AU384" s="61">
        <v>1322971.6000000001</v>
      </c>
      <c r="AV384" s="61">
        <v>1365850.66</v>
      </c>
      <c r="AW384" s="61">
        <v>1410119.48</v>
      </c>
      <c r="AX384" s="61">
        <v>1455823.1</v>
      </c>
      <c r="AY384" s="61">
        <v>1503008.03</v>
      </c>
      <c r="AZ384" s="61">
        <v>1551722.28</v>
      </c>
      <c r="BA384" s="61">
        <v>1602015.42</v>
      </c>
      <c r="BB384" s="61">
        <v>1653938.61</v>
      </c>
      <c r="BC384" s="61">
        <v>1707544.7</v>
      </c>
      <c r="BD384" s="61">
        <v>1762888.22</v>
      </c>
      <c r="BE384" s="61">
        <v>1820025.5</v>
      </c>
      <c r="BF384" s="61">
        <v>1879014.65</v>
      </c>
      <c r="BG384" s="61">
        <v>1939915.72</v>
      </c>
      <c r="BH384" s="61">
        <v>2002790.66</v>
      </c>
    </row>
    <row r="385" spans="2:60" ht="30" x14ac:dyDescent="0.25">
      <c r="B385" s="5"/>
      <c r="C385" s="54" t="s">
        <v>299</v>
      </c>
      <c r="D385" s="54" t="s">
        <v>10</v>
      </c>
      <c r="E385" s="54" t="str">
        <f>+C6</f>
        <v>Sveikatos apsauga</v>
      </c>
      <c r="F385" s="54" t="str">
        <f>+D6</f>
        <v>2. Gyvenimo metų vertė</v>
      </c>
      <c r="G385" s="54" t="s">
        <v>17</v>
      </c>
      <c r="H385" s="54" t="str">
        <f>+H6</f>
        <v>Asmens gyvenimo metai</v>
      </c>
      <c r="I385" s="66">
        <v>18181.72</v>
      </c>
      <c r="J385" s="61">
        <v>19310.22</v>
      </c>
      <c r="K385" s="61">
        <v>17740.900000000001</v>
      </c>
      <c r="L385" s="61">
        <v>23713.05</v>
      </c>
      <c r="M385" s="61">
        <v>24339.53</v>
      </c>
      <c r="N385" s="61">
        <v>25330.7</v>
      </c>
      <c r="O385" s="61">
        <v>24532.639999999999</v>
      </c>
      <c r="P385" s="61">
        <v>25335.73</v>
      </c>
      <c r="Q385" s="61">
        <v>26146.04</v>
      </c>
      <c r="R385" s="61">
        <v>26958.53</v>
      </c>
      <c r="S385" s="61">
        <v>27792.98</v>
      </c>
      <c r="T385" s="61">
        <v>28693.78</v>
      </c>
      <c r="U385" s="61">
        <v>29623.78</v>
      </c>
      <c r="V385" s="61">
        <v>30583.93</v>
      </c>
      <c r="W385" s="61">
        <v>31575.19</v>
      </c>
      <c r="X385" s="61">
        <v>32598.57</v>
      </c>
      <c r="Y385" s="61">
        <v>33655.129999999997</v>
      </c>
      <c r="Z385" s="61">
        <v>34745.94</v>
      </c>
      <c r="AA385" s="61">
        <v>35872.089999999997</v>
      </c>
      <c r="AB385" s="61">
        <v>37034.75</v>
      </c>
      <c r="AC385" s="61">
        <v>38235.089999999997</v>
      </c>
      <c r="AD385" s="61">
        <v>39474.33</v>
      </c>
      <c r="AE385" s="61">
        <v>40753.74</v>
      </c>
      <c r="AF385" s="61">
        <v>42074.62</v>
      </c>
      <c r="AG385" s="61">
        <v>43438.31</v>
      </c>
      <c r="AH385" s="61">
        <v>44846.19</v>
      </c>
      <c r="AI385" s="61">
        <v>46299.71</v>
      </c>
      <c r="AJ385" s="61">
        <v>47800.34</v>
      </c>
      <c r="AK385" s="61">
        <v>49349.599999999999</v>
      </c>
      <c r="AL385" s="61">
        <v>50949.08</v>
      </c>
      <c r="AM385" s="61">
        <v>52600.4</v>
      </c>
      <c r="AN385" s="61">
        <v>54305.24</v>
      </c>
      <c r="AO385" s="61">
        <v>56065.34</v>
      </c>
      <c r="AP385" s="61">
        <v>57882.48</v>
      </c>
      <c r="AQ385" s="61">
        <v>59758.52</v>
      </c>
      <c r="AR385" s="61">
        <v>61695.360000000001</v>
      </c>
      <c r="AS385" s="61">
        <v>63694.98</v>
      </c>
      <c r="AT385" s="61">
        <v>65759.41</v>
      </c>
      <c r="AU385" s="61">
        <v>67890.75</v>
      </c>
      <c r="AV385" s="61">
        <v>70091.17</v>
      </c>
      <c r="AW385" s="61">
        <v>72362.899999999994</v>
      </c>
      <c r="AX385" s="61">
        <v>74708.27</v>
      </c>
      <c r="AY385" s="61">
        <v>77129.649999999994</v>
      </c>
      <c r="AZ385" s="61">
        <v>79629.52</v>
      </c>
      <c r="BA385" s="61">
        <v>82210.399999999994</v>
      </c>
      <c r="BB385" s="61">
        <v>84874.94</v>
      </c>
      <c r="BC385" s="61">
        <v>87625.83</v>
      </c>
      <c r="BD385" s="61">
        <v>90465.89</v>
      </c>
      <c r="BE385" s="61">
        <v>93398</v>
      </c>
      <c r="BF385" s="61">
        <v>96425.13</v>
      </c>
      <c r="BG385" s="61">
        <v>99550.38</v>
      </c>
      <c r="BH385" s="61">
        <v>102776.93</v>
      </c>
    </row>
    <row r="386" spans="2:60" ht="45" x14ac:dyDescent="0.25">
      <c r="B386" s="5"/>
      <c r="C386" s="54" t="s">
        <v>299</v>
      </c>
      <c r="D386" s="54" t="s">
        <v>300</v>
      </c>
      <c r="E386" s="54" t="str">
        <f>+C290</f>
        <v>Energetika</v>
      </c>
      <c r="F386" s="54" t="str">
        <f>+D290</f>
        <v>9.1.1. Oro taršos pokyčiai (Nox; Žemai išskiriama emisija)</v>
      </c>
      <c r="G386" s="54" t="s">
        <v>17</v>
      </c>
      <c r="H386" s="61" t="str">
        <f>+H290</f>
        <v>Tona teršalo</v>
      </c>
      <c r="I386" s="61">
        <v>4029.94</v>
      </c>
      <c r="J386" s="61">
        <v>4053.79</v>
      </c>
      <c r="K386" s="61">
        <v>4048.33</v>
      </c>
      <c r="L386" s="61">
        <v>4038.17</v>
      </c>
      <c r="M386" s="61">
        <v>4127.54</v>
      </c>
      <c r="N386" s="61">
        <v>4346.03</v>
      </c>
      <c r="O386" s="61">
        <v>4448.21</v>
      </c>
      <c r="P386" s="61">
        <v>4593.82</v>
      </c>
      <c r="Q386" s="61">
        <v>4740.74</v>
      </c>
      <c r="R386" s="61">
        <v>4888.0600000000004</v>
      </c>
      <c r="S386" s="61">
        <v>5039.3599999999997</v>
      </c>
      <c r="T386" s="61">
        <v>5202.7</v>
      </c>
      <c r="U386" s="61">
        <v>5371.32</v>
      </c>
      <c r="V386" s="61">
        <v>5545.41</v>
      </c>
      <c r="W386" s="61">
        <v>5725.15</v>
      </c>
      <c r="X386" s="61">
        <v>5910.7</v>
      </c>
      <c r="Y386" s="61">
        <v>6102.28</v>
      </c>
      <c r="Z386" s="61">
        <v>6300.06</v>
      </c>
      <c r="AA386" s="61">
        <v>6504.25</v>
      </c>
      <c r="AB386" s="61">
        <v>6715.06</v>
      </c>
      <c r="AC386" s="61">
        <v>6932.7</v>
      </c>
      <c r="AD386" s="61">
        <v>7157.4</v>
      </c>
      <c r="AE386" s="61">
        <v>7389.38</v>
      </c>
      <c r="AF386" s="61">
        <v>7628.88</v>
      </c>
      <c r="AG386" s="61">
        <v>7876.14</v>
      </c>
      <c r="AH386" s="61">
        <v>8131.42</v>
      </c>
      <c r="AI386" s="61">
        <v>8394.9599999999991</v>
      </c>
      <c r="AJ386" s="61">
        <v>8667.06</v>
      </c>
      <c r="AK386" s="61">
        <v>8947.9599999999991</v>
      </c>
      <c r="AL386" s="61">
        <v>9237.98</v>
      </c>
      <c r="AM386" s="61">
        <v>9537.39</v>
      </c>
      <c r="AN386" s="61">
        <v>9846.51</v>
      </c>
      <c r="AO386" s="61">
        <v>10165.65</v>
      </c>
      <c r="AP386" s="61">
        <v>10495.13</v>
      </c>
      <c r="AQ386" s="61">
        <v>10835.29</v>
      </c>
      <c r="AR386" s="61">
        <v>11186.47</v>
      </c>
      <c r="AS386" s="61">
        <v>11549.04</v>
      </c>
      <c r="AT386" s="61">
        <v>11923.36</v>
      </c>
      <c r="AU386" s="61">
        <v>12309.81</v>
      </c>
      <c r="AV386" s="61">
        <v>12708.78</v>
      </c>
      <c r="AW386" s="61">
        <v>13120.69</v>
      </c>
      <c r="AX386" s="61">
        <v>13545.94</v>
      </c>
      <c r="AY386" s="61">
        <v>13984.98</v>
      </c>
      <c r="AZ386" s="61">
        <v>14438.25</v>
      </c>
      <c r="BA386" s="61">
        <v>14906.22</v>
      </c>
      <c r="BB386" s="61">
        <v>15389.34</v>
      </c>
      <c r="BC386" s="61">
        <v>15888.13</v>
      </c>
      <c r="BD386" s="61">
        <v>16403.080000000002</v>
      </c>
      <c r="BE386" s="61">
        <v>16934.73</v>
      </c>
      <c r="BF386" s="61">
        <v>17483.599999999999</v>
      </c>
      <c r="BG386" s="61">
        <v>18050.259999999998</v>
      </c>
      <c r="BH386" s="61">
        <v>18635.29</v>
      </c>
    </row>
    <row r="387" spans="2:60" ht="45" x14ac:dyDescent="0.25">
      <c r="B387" s="5"/>
      <c r="C387" s="54" t="s">
        <v>299</v>
      </c>
      <c r="D387" s="54" t="s">
        <v>301</v>
      </c>
      <c r="E387" s="54" t="str">
        <f>+C292</f>
        <v>Energetika</v>
      </c>
      <c r="F387" s="54" t="str">
        <f>+D292</f>
        <v>9.2.1. Oro taršos pokyčiai (SO2; Žemai išskiriama emisija)</v>
      </c>
      <c r="G387" s="54" t="s">
        <v>17</v>
      </c>
      <c r="H387" s="61" t="str">
        <f>+H292</f>
        <v>Tona teršalo</v>
      </c>
      <c r="I387" s="44">
        <v>4009.09</v>
      </c>
      <c r="J387" s="61">
        <v>4032.82</v>
      </c>
      <c r="K387" s="61">
        <v>4027.39</v>
      </c>
      <c r="L387" s="61">
        <v>4017.28</v>
      </c>
      <c r="M387" s="61">
        <v>4106.1899999999996</v>
      </c>
      <c r="N387" s="61">
        <v>4323.55</v>
      </c>
      <c r="O387" s="61">
        <v>4425.2</v>
      </c>
      <c r="P387" s="61">
        <v>4570.0600000000004</v>
      </c>
      <c r="Q387" s="61">
        <v>4716.22</v>
      </c>
      <c r="R387" s="61">
        <v>4862.78</v>
      </c>
      <c r="S387" s="61">
        <v>5013.3</v>
      </c>
      <c r="T387" s="61">
        <v>5175.78</v>
      </c>
      <c r="U387" s="61">
        <v>5343.54</v>
      </c>
      <c r="V387" s="61">
        <v>5516.73</v>
      </c>
      <c r="W387" s="61">
        <v>5695.53</v>
      </c>
      <c r="X387" s="61">
        <v>5880.13</v>
      </c>
      <c r="Y387" s="61">
        <v>6070.71</v>
      </c>
      <c r="Z387" s="61">
        <v>6267.47</v>
      </c>
      <c r="AA387" s="61">
        <v>6470.61</v>
      </c>
      <c r="AB387" s="61">
        <v>6680.33</v>
      </c>
      <c r="AC387" s="61">
        <v>6896.84</v>
      </c>
      <c r="AD387" s="61">
        <v>7120.38</v>
      </c>
      <c r="AE387" s="61">
        <v>7351.16</v>
      </c>
      <c r="AF387" s="61">
        <v>7589.42</v>
      </c>
      <c r="AG387" s="61">
        <v>7835.4</v>
      </c>
      <c r="AH387" s="61">
        <v>8089.35</v>
      </c>
      <c r="AI387" s="61">
        <v>8351.5400000000009</v>
      </c>
      <c r="AJ387" s="61">
        <v>8622.2199999999993</v>
      </c>
      <c r="AK387" s="61">
        <v>8901.68</v>
      </c>
      <c r="AL387" s="61">
        <v>9190.19</v>
      </c>
      <c r="AM387" s="61">
        <v>9488.06</v>
      </c>
      <c r="AN387" s="61">
        <v>9795.58</v>
      </c>
      <c r="AO387" s="61">
        <v>10113.06</v>
      </c>
      <c r="AP387" s="61">
        <v>10440.84</v>
      </c>
      <c r="AQ387" s="61">
        <v>10779.24</v>
      </c>
      <c r="AR387" s="61">
        <v>11128.61</v>
      </c>
      <c r="AS387" s="61">
        <v>11489.3</v>
      </c>
      <c r="AT387" s="61">
        <v>11861.68</v>
      </c>
      <c r="AU387" s="61">
        <v>12246.13</v>
      </c>
      <c r="AV387" s="61">
        <v>12643.04</v>
      </c>
      <c r="AW387" s="61">
        <v>13052.82</v>
      </c>
      <c r="AX387" s="61">
        <v>13475.87</v>
      </c>
      <c r="AY387" s="61">
        <v>13912.64</v>
      </c>
      <c r="AZ387" s="61">
        <v>14363.57</v>
      </c>
      <c r="BA387" s="61">
        <v>14829.11</v>
      </c>
      <c r="BB387" s="61">
        <v>15309.74</v>
      </c>
      <c r="BC387" s="61">
        <v>15805.94</v>
      </c>
      <c r="BD387" s="61">
        <v>16318.23</v>
      </c>
      <c r="BE387" s="61">
        <v>16847.12</v>
      </c>
      <c r="BF387" s="61">
        <v>17393.16</v>
      </c>
      <c r="BG387" s="61">
        <v>17956.89</v>
      </c>
      <c r="BH387" s="61">
        <v>18538.900000000001</v>
      </c>
    </row>
    <row r="388" spans="2:60" ht="60" x14ac:dyDescent="0.25">
      <c r="B388" s="5"/>
      <c r="C388" s="54" t="s">
        <v>299</v>
      </c>
      <c r="D388" s="54" t="s">
        <v>302</v>
      </c>
      <c r="E388" s="54" t="str">
        <f>+C298</f>
        <v>Energetika</v>
      </c>
      <c r="F388" s="54" t="str">
        <f>+D298</f>
        <v>9.5.1. Oro taršos pokyčiai (NMLOJ; Žemai išskiriama emisija)</v>
      </c>
      <c r="G388" s="54" t="s">
        <v>17</v>
      </c>
      <c r="H388" s="61" t="str">
        <f>+H298</f>
        <v>Tona teršalo</v>
      </c>
      <c r="I388" s="44">
        <v>62.54</v>
      </c>
      <c r="J388" s="61">
        <v>62.91</v>
      </c>
      <c r="K388" s="61">
        <v>62.82</v>
      </c>
      <c r="L388" s="61">
        <v>62.67</v>
      </c>
      <c r="M388" s="61">
        <v>64.05</v>
      </c>
      <c r="N388" s="61">
        <v>67.44</v>
      </c>
      <c r="O388" s="61">
        <v>69.03</v>
      </c>
      <c r="P388" s="61">
        <v>71.290000000000006</v>
      </c>
      <c r="Q388" s="61">
        <v>73.569999999999993</v>
      </c>
      <c r="R388" s="61">
        <v>75.86</v>
      </c>
      <c r="S388" s="61">
        <v>78.2</v>
      </c>
      <c r="T388" s="61">
        <v>80.739999999999995</v>
      </c>
      <c r="U388" s="61">
        <v>83.36</v>
      </c>
      <c r="V388" s="61">
        <v>86.06</v>
      </c>
      <c r="W388" s="61">
        <v>88.85</v>
      </c>
      <c r="X388" s="61">
        <v>91.73</v>
      </c>
      <c r="Y388" s="61">
        <v>94.7</v>
      </c>
      <c r="Z388" s="61">
        <v>97.77</v>
      </c>
      <c r="AA388" s="61">
        <v>100.94</v>
      </c>
      <c r="AB388" s="61">
        <v>104.21</v>
      </c>
      <c r="AC388" s="61">
        <v>107.59</v>
      </c>
      <c r="AD388" s="61">
        <v>111.07</v>
      </c>
      <c r="AE388" s="61">
        <v>114.67</v>
      </c>
      <c r="AF388" s="61">
        <v>118.39</v>
      </c>
      <c r="AG388" s="61">
        <v>122.23</v>
      </c>
      <c r="AH388" s="61">
        <v>126.19</v>
      </c>
      <c r="AI388" s="61">
        <v>130.28</v>
      </c>
      <c r="AJ388" s="61">
        <v>134.5</v>
      </c>
      <c r="AK388" s="61">
        <v>138.86000000000001</v>
      </c>
      <c r="AL388" s="61">
        <v>143.36000000000001</v>
      </c>
      <c r="AM388" s="61">
        <v>148.01</v>
      </c>
      <c r="AN388" s="61">
        <v>152.80000000000001</v>
      </c>
      <c r="AO388" s="61">
        <v>157.76</v>
      </c>
      <c r="AP388" s="61">
        <v>162.87</v>
      </c>
      <c r="AQ388" s="61">
        <v>168.15</v>
      </c>
      <c r="AR388" s="61">
        <v>173.6</v>
      </c>
      <c r="AS388" s="61">
        <v>179.23</v>
      </c>
      <c r="AT388" s="61">
        <v>185.03</v>
      </c>
      <c r="AU388" s="61">
        <v>191.03</v>
      </c>
      <c r="AV388" s="61">
        <v>197.22</v>
      </c>
      <c r="AW388" s="61">
        <v>203.62</v>
      </c>
      <c r="AX388" s="61">
        <v>210.21</v>
      </c>
      <c r="AY388" s="61">
        <v>217.03</v>
      </c>
      <c r="AZ388" s="61">
        <v>224.06</v>
      </c>
      <c r="BA388" s="61">
        <v>231.32</v>
      </c>
      <c r="BB388" s="61">
        <v>238.82</v>
      </c>
      <c r="BC388" s="61">
        <v>246.56</v>
      </c>
      <c r="BD388" s="61">
        <v>254.55</v>
      </c>
      <c r="BE388" s="61">
        <v>262.8</v>
      </c>
      <c r="BF388" s="61">
        <v>271.32</v>
      </c>
      <c r="BG388" s="61">
        <v>280.12</v>
      </c>
      <c r="BH388" s="61">
        <v>289.19</v>
      </c>
    </row>
    <row r="389" spans="2:60" ht="45" x14ac:dyDescent="0.25">
      <c r="B389" s="5"/>
      <c r="C389" s="54" t="s">
        <v>299</v>
      </c>
      <c r="D389" s="54" t="s">
        <v>303</v>
      </c>
      <c r="E389" s="54" t="str">
        <f>+C300</f>
        <v>Energetika</v>
      </c>
      <c r="F389" s="54" t="str">
        <f>+D300</f>
        <v>9.6.1. Oro taršos pokyčiai (NH3; Žemai išskiriama emisija)</v>
      </c>
      <c r="G389" s="54" t="s">
        <v>17</v>
      </c>
      <c r="H389" s="61" t="str">
        <f>+H300</f>
        <v>Tona teršalo</v>
      </c>
      <c r="I389" s="61">
        <v>2527.9</v>
      </c>
      <c r="J389" s="61">
        <v>2542.86</v>
      </c>
      <c r="K389" s="61">
        <v>2539.44</v>
      </c>
      <c r="L389" s="61">
        <v>2533.06</v>
      </c>
      <c r="M389" s="61">
        <v>2589.13</v>
      </c>
      <c r="N389" s="61">
        <v>2726.18</v>
      </c>
      <c r="O389" s="61">
        <v>2790.27</v>
      </c>
      <c r="P389" s="61">
        <v>2881.61</v>
      </c>
      <c r="Q389" s="61">
        <v>2973.77</v>
      </c>
      <c r="R389" s="61">
        <v>3066.19</v>
      </c>
      <c r="S389" s="61">
        <v>3161.09</v>
      </c>
      <c r="T389" s="61">
        <v>3263.55</v>
      </c>
      <c r="U389" s="61">
        <v>3369.32</v>
      </c>
      <c r="V389" s="61">
        <v>3478.53</v>
      </c>
      <c r="W389" s="61">
        <v>3591.27</v>
      </c>
      <c r="X389" s="61">
        <v>3707.67</v>
      </c>
      <c r="Y389" s="61">
        <v>3827.84</v>
      </c>
      <c r="Z389" s="61">
        <v>3951.9</v>
      </c>
      <c r="AA389" s="61">
        <v>4079.99</v>
      </c>
      <c r="AB389" s="61">
        <v>4212.22</v>
      </c>
      <c r="AC389" s="61">
        <v>4348.75</v>
      </c>
      <c r="AD389" s="61">
        <v>4489.7</v>
      </c>
      <c r="AE389" s="61">
        <v>4635.21</v>
      </c>
      <c r="AF389" s="61">
        <v>4785.45</v>
      </c>
      <c r="AG389" s="61">
        <v>4940.55</v>
      </c>
      <c r="AH389" s="61">
        <v>5100.68</v>
      </c>
      <c r="AI389" s="61">
        <v>5265.99</v>
      </c>
      <c r="AJ389" s="61">
        <v>5436.67</v>
      </c>
      <c r="AK389" s="61">
        <v>5612.88</v>
      </c>
      <c r="AL389" s="61">
        <v>5794.8</v>
      </c>
      <c r="AM389" s="61">
        <v>5982.62</v>
      </c>
      <c r="AN389" s="61">
        <v>6176.52</v>
      </c>
      <c r="AO389" s="61">
        <v>6376.71</v>
      </c>
      <c r="AP389" s="61">
        <v>6583.39</v>
      </c>
      <c r="AQ389" s="61">
        <v>6796.76</v>
      </c>
      <c r="AR389" s="61">
        <v>7017.05</v>
      </c>
      <c r="AS389" s="61">
        <v>7244.48</v>
      </c>
      <c r="AT389" s="61">
        <v>7479.28</v>
      </c>
      <c r="AU389" s="61">
        <v>7721.7</v>
      </c>
      <c r="AV389" s="61">
        <v>7971.97</v>
      </c>
      <c r="AW389" s="61">
        <v>8230.35</v>
      </c>
      <c r="AX389" s="61">
        <v>8497.1</v>
      </c>
      <c r="AY389" s="61">
        <v>8772.5</v>
      </c>
      <c r="AZ389" s="61">
        <v>9056.83</v>
      </c>
      <c r="BA389" s="61">
        <v>9350.3700000000008</v>
      </c>
      <c r="BB389" s="61">
        <v>9653.43</v>
      </c>
      <c r="BC389" s="61">
        <v>9966.31</v>
      </c>
      <c r="BD389" s="61">
        <v>10289.33</v>
      </c>
      <c r="BE389" s="61">
        <v>10622.82</v>
      </c>
      <c r="BF389" s="61">
        <v>10967.12</v>
      </c>
      <c r="BG389" s="61">
        <v>11322.57</v>
      </c>
      <c r="BH389" s="61">
        <v>11689.55</v>
      </c>
    </row>
    <row r="390" spans="2:60" ht="75" x14ac:dyDescent="0.25">
      <c r="B390" s="5"/>
      <c r="C390" s="54" t="s">
        <v>299</v>
      </c>
      <c r="D390" s="54" t="s">
        <v>304</v>
      </c>
      <c r="E390" s="54" t="str">
        <f>+C268</f>
        <v>Transportas</v>
      </c>
      <c r="F390" s="54" t="str">
        <f>+D268</f>
        <v>6. Anglies dioksido (kaip šiltnamio efektą sukeliančių dujų) emisijos sumažėjimas (centrinė vertė)</v>
      </c>
      <c r="G390" s="54" t="s">
        <v>17</v>
      </c>
      <c r="H390" s="61" t="str">
        <f>+H268</f>
        <v>Tona</v>
      </c>
      <c r="I390" s="61">
        <v>25</v>
      </c>
      <c r="J390" s="61">
        <v>25</v>
      </c>
      <c r="K390" s="61">
        <v>25</v>
      </c>
      <c r="L390" s="61">
        <v>25</v>
      </c>
      <c r="M390" s="61">
        <v>25</v>
      </c>
      <c r="N390" s="61">
        <v>34</v>
      </c>
      <c r="O390" s="61">
        <v>35</v>
      </c>
      <c r="P390" s="61">
        <v>36</v>
      </c>
      <c r="Q390" s="61">
        <v>37</v>
      </c>
      <c r="R390" s="61">
        <v>38</v>
      </c>
      <c r="S390" s="61">
        <v>39</v>
      </c>
      <c r="T390" s="61">
        <v>40</v>
      </c>
      <c r="U390" s="61">
        <v>41</v>
      </c>
      <c r="V390" s="61">
        <v>42</v>
      </c>
      <c r="W390" s="61">
        <v>43</v>
      </c>
      <c r="X390" s="61">
        <v>44</v>
      </c>
      <c r="Y390" s="61">
        <v>45</v>
      </c>
      <c r="Z390" s="61">
        <v>46</v>
      </c>
      <c r="AA390" s="61">
        <v>47</v>
      </c>
      <c r="AB390" s="61">
        <v>48</v>
      </c>
      <c r="AC390" s="61">
        <v>49</v>
      </c>
      <c r="AD390" s="61">
        <v>50</v>
      </c>
      <c r="AE390" s="61">
        <v>51</v>
      </c>
      <c r="AF390" s="61">
        <v>52</v>
      </c>
      <c r="AG390" s="61">
        <v>53</v>
      </c>
      <c r="AH390" s="61">
        <v>54</v>
      </c>
      <c r="AI390" s="61">
        <v>55</v>
      </c>
      <c r="AJ390" s="61">
        <v>56</v>
      </c>
      <c r="AK390" s="61">
        <v>57</v>
      </c>
      <c r="AL390" s="61">
        <v>58</v>
      </c>
      <c r="AM390" s="61">
        <v>59</v>
      </c>
      <c r="AN390" s="61">
        <v>60</v>
      </c>
      <c r="AO390" s="61">
        <v>61</v>
      </c>
      <c r="AP390" s="61">
        <v>62</v>
      </c>
      <c r="AQ390" s="61">
        <v>63</v>
      </c>
      <c r="AR390" s="61">
        <v>64</v>
      </c>
      <c r="AS390" s="61">
        <v>65</v>
      </c>
      <c r="AT390" s="61">
        <v>66</v>
      </c>
      <c r="AU390" s="61">
        <v>67</v>
      </c>
      <c r="AV390" s="61">
        <v>68</v>
      </c>
      <c r="AW390" s="61">
        <v>69</v>
      </c>
      <c r="AX390" s="61">
        <v>70</v>
      </c>
      <c r="AY390" s="61">
        <v>71</v>
      </c>
      <c r="AZ390" s="61">
        <v>72</v>
      </c>
      <c r="BA390" s="61">
        <v>73</v>
      </c>
      <c r="BB390" s="61">
        <v>74</v>
      </c>
      <c r="BC390" s="61">
        <v>75</v>
      </c>
      <c r="BD390" s="61">
        <v>76</v>
      </c>
      <c r="BE390" s="61">
        <v>77</v>
      </c>
      <c r="BF390" s="61">
        <v>78</v>
      </c>
      <c r="BG390" s="61">
        <v>79</v>
      </c>
      <c r="BH390" s="61">
        <v>80</v>
      </c>
    </row>
    <row r="391" spans="2:60" ht="15" x14ac:dyDescent="0.25">
      <c r="B391" s="5"/>
      <c r="C391" s="47"/>
      <c r="D391" s="47"/>
      <c r="E391" s="47"/>
      <c r="F391" s="47"/>
      <c r="G391" s="47"/>
      <c r="H391" s="47"/>
      <c r="I391" s="47"/>
      <c r="J391" s="47"/>
      <c r="K391" s="47"/>
      <c r="L391" s="47"/>
      <c r="M391" s="47"/>
      <c r="N391" s="47"/>
      <c r="O391" s="47"/>
      <c r="P391" s="47"/>
      <c r="Q391" s="47"/>
      <c r="R391" s="47"/>
      <c r="S391" s="47"/>
      <c r="T391" s="47"/>
      <c r="U391" s="47"/>
      <c r="V391" s="47"/>
      <c r="W391" s="47"/>
      <c r="X391" s="47"/>
      <c r="Y391" s="47"/>
      <c r="Z391" s="47"/>
      <c r="AA391" s="47"/>
      <c r="AB391" s="47"/>
      <c r="AC391" s="47"/>
      <c r="AD391" s="47"/>
      <c r="AE391" s="47"/>
      <c r="AF391" s="47"/>
      <c r="AG391" s="47"/>
      <c r="AH391" s="47"/>
      <c r="AI391" s="47"/>
      <c r="AJ391" s="47"/>
      <c r="AK391" s="47"/>
      <c r="AL391" s="47"/>
      <c r="AM391" s="47"/>
      <c r="AN391" s="47"/>
      <c r="AO391" s="47"/>
      <c r="AP391" s="47"/>
      <c r="AQ391" s="47"/>
      <c r="AR391" s="47"/>
      <c r="AS391" s="47"/>
      <c r="AT391" s="47"/>
      <c r="AU391" s="47"/>
      <c r="AV391" s="47"/>
      <c r="AW391" s="47"/>
      <c r="AX391" s="47"/>
      <c r="AY391" s="47"/>
      <c r="AZ391" s="47"/>
      <c r="BA391" s="47"/>
      <c r="BB391" s="47"/>
      <c r="BC391" s="47"/>
      <c r="BD391" s="47"/>
      <c r="BE391" s="47"/>
      <c r="BF391" s="47"/>
      <c r="BG391" s="47"/>
      <c r="BH391" s="47"/>
    </row>
    <row r="392" spans="2:60" ht="45" x14ac:dyDescent="0.25">
      <c r="B392" s="5"/>
      <c r="C392" s="44" t="s">
        <v>305</v>
      </c>
      <c r="D392" s="44" t="s">
        <v>306</v>
      </c>
      <c r="E392" s="44" t="str">
        <f t="shared" ref="E392:F394" si="16">+C163</f>
        <v>Transportas</v>
      </c>
      <c r="F392" s="44" t="str">
        <f t="shared" si="16"/>
        <v>3.1. Nelaimingų atsitikimų sumažėjimas (žūtis)</v>
      </c>
      <c r="G392" s="44" t="s">
        <v>17</v>
      </c>
      <c r="H392" s="44" t="str">
        <f>+H163</f>
        <v>Asmuo</v>
      </c>
      <c r="I392" s="44">
        <v>369200.36</v>
      </c>
      <c r="J392" s="44">
        <v>460004.35</v>
      </c>
      <c r="K392" s="44">
        <v>423614.89</v>
      </c>
      <c r="L392" s="44">
        <v>565940.28</v>
      </c>
      <c r="M392" s="44">
        <v>591538.30000000005</v>
      </c>
      <c r="N392" s="44">
        <v>607474.43999999994</v>
      </c>
      <c r="O392" s="44">
        <v>588828.97</v>
      </c>
      <c r="P392" s="44">
        <v>608104.49</v>
      </c>
      <c r="Q392" s="44">
        <v>627553.53</v>
      </c>
      <c r="R392" s="44">
        <v>647054.81999999995</v>
      </c>
      <c r="S392" s="44">
        <v>667083.18999999994</v>
      </c>
      <c r="T392" s="44">
        <v>688704.14</v>
      </c>
      <c r="U392" s="44">
        <v>711025.85</v>
      </c>
      <c r="V392" s="44">
        <v>734071.03</v>
      </c>
      <c r="W392" s="44">
        <v>757863.13</v>
      </c>
      <c r="X392" s="44">
        <v>782426.36</v>
      </c>
      <c r="Y392" s="44">
        <v>807785.72</v>
      </c>
      <c r="Z392" s="44">
        <v>833967</v>
      </c>
      <c r="AA392" s="44">
        <v>860996.85</v>
      </c>
      <c r="AB392" s="44">
        <v>888902.76</v>
      </c>
      <c r="AC392" s="44">
        <v>917713.14</v>
      </c>
      <c r="AD392" s="44">
        <v>947457.3</v>
      </c>
      <c r="AE392" s="44">
        <v>978165.5</v>
      </c>
      <c r="AF392" s="44">
        <v>1009868.99</v>
      </c>
      <c r="AG392" s="44">
        <v>1042600.03</v>
      </c>
      <c r="AH392" s="44">
        <v>1076391.9099999999</v>
      </c>
      <c r="AI392" s="44">
        <v>1111279.04</v>
      </c>
      <c r="AJ392" s="44">
        <v>1147296.8899999999</v>
      </c>
      <c r="AK392" s="44">
        <v>1184482.1299999999</v>
      </c>
      <c r="AL392" s="44">
        <v>1222872.58</v>
      </c>
      <c r="AM392" s="44">
        <v>1262507.31</v>
      </c>
      <c r="AN392" s="44">
        <v>1303426.6499999999</v>
      </c>
      <c r="AO392" s="44">
        <v>1345672.24</v>
      </c>
      <c r="AP392" s="44">
        <v>1389287.05</v>
      </c>
      <c r="AQ392" s="44">
        <v>1434315.47</v>
      </c>
      <c r="AR392" s="44">
        <v>1480803.31</v>
      </c>
      <c r="AS392" s="44">
        <v>1528797.88</v>
      </c>
      <c r="AT392" s="44">
        <v>1578348.01</v>
      </c>
      <c r="AU392" s="44">
        <v>1629504.12</v>
      </c>
      <c r="AV392" s="44">
        <v>1682318.25</v>
      </c>
      <c r="AW392" s="44">
        <v>1736844.16</v>
      </c>
      <c r="AX392" s="44">
        <v>1793137.31</v>
      </c>
      <c r="AY392" s="44">
        <v>1851254.99</v>
      </c>
      <c r="AZ392" s="44">
        <v>1911256.33</v>
      </c>
      <c r="BA392" s="44">
        <v>1973202.39</v>
      </c>
      <c r="BB392" s="44">
        <v>2037156.19</v>
      </c>
      <c r="BC392" s="44">
        <v>2103182.81</v>
      </c>
      <c r="BD392" s="44">
        <v>2171349.4300000002</v>
      </c>
      <c r="BE392" s="44">
        <v>2241725.4</v>
      </c>
      <c r="BF392" s="44">
        <v>2314382.35</v>
      </c>
      <c r="BG392" s="44">
        <v>2389394.19</v>
      </c>
      <c r="BH392" s="44">
        <v>2466837.25</v>
      </c>
    </row>
    <row r="393" spans="2:60" ht="45" x14ac:dyDescent="0.25">
      <c r="B393" s="5"/>
      <c r="C393" s="44" t="s">
        <v>305</v>
      </c>
      <c r="D393" s="44" t="s">
        <v>307</v>
      </c>
      <c r="E393" s="44" t="str">
        <f t="shared" si="16"/>
        <v>Transportas</v>
      </c>
      <c r="F393" s="44" t="str">
        <f t="shared" si="16"/>
        <v>3.2. Nelaimingų atsitikimų sumažėjimas (sunkus sužalojimas)</v>
      </c>
      <c r="G393" s="44" t="s">
        <v>17</v>
      </c>
      <c r="H393" s="44" t="str">
        <f>+H164</f>
        <v>Asmuo</v>
      </c>
      <c r="I393" s="44">
        <v>52855.27</v>
      </c>
      <c r="J393" s="44">
        <v>65854.91</v>
      </c>
      <c r="K393" s="44">
        <v>60645.34</v>
      </c>
      <c r="L393" s="44">
        <v>81020.850000000006</v>
      </c>
      <c r="M393" s="44">
        <v>84685.5</v>
      </c>
      <c r="N393" s="44">
        <v>86966.94</v>
      </c>
      <c r="O393" s="44">
        <v>84297.63</v>
      </c>
      <c r="P393" s="44">
        <v>87057.14</v>
      </c>
      <c r="Q393" s="44">
        <v>89841.49</v>
      </c>
      <c r="R393" s="44">
        <v>92633.33</v>
      </c>
      <c r="S393" s="44">
        <v>95500.62</v>
      </c>
      <c r="T393" s="44">
        <v>98595.91</v>
      </c>
      <c r="U393" s="44">
        <v>101791.52</v>
      </c>
      <c r="V393" s="44">
        <v>105090.7</v>
      </c>
      <c r="W393" s="44">
        <v>108496.81</v>
      </c>
      <c r="X393" s="44">
        <v>112013.32</v>
      </c>
      <c r="Y393" s="44">
        <v>115643.8</v>
      </c>
      <c r="Z393" s="44">
        <v>119391.95</v>
      </c>
      <c r="AA393" s="44">
        <v>123261.59</v>
      </c>
      <c r="AB393" s="44">
        <v>127256.64</v>
      </c>
      <c r="AC393" s="44">
        <v>131381.18</v>
      </c>
      <c r="AD393" s="44">
        <v>135639.39000000001</v>
      </c>
      <c r="AE393" s="44">
        <v>140035.62</v>
      </c>
      <c r="AF393" s="44">
        <v>144574.34</v>
      </c>
      <c r="AG393" s="44">
        <v>149260.17000000001</v>
      </c>
      <c r="AH393" s="44">
        <v>154097.85999999999</v>
      </c>
      <c r="AI393" s="44">
        <v>159092.35999999999</v>
      </c>
      <c r="AJ393" s="44">
        <v>164248.73000000001</v>
      </c>
      <c r="AK393" s="44">
        <v>169572.22</v>
      </c>
      <c r="AL393" s="44">
        <v>175068.25</v>
      </c>
      <c r="AM393" s="44">
        <v>180742.42</v>
      </c>
      <c r="AN393" s="44">
        <v>186600.49</v>
      </c>
      <c r="AO393" s="44">
        <v>192648.43</v>
      </c>
      <c r="AP393" s="44">
        <v>198892.4</v>
      </c>
      <c r="AQ393" s="44">
        <v>205338.73</v>
      </c>
      <c r="AR393" s="44">
        <v>211994</v>
      </c>
      <c r="AS393" s="44">
        <v>218864.97</v>
      </c>
      <c r="AT393" s="44">
        <v>225958.64</v>
      </c>
      <c r="AU393" s="44">
        <v>233282.23</v>
      </c>
      <c r="AV393" s="44">
        <v>240843.18</v>
      </c>
      <c r="AW393" s="44">
        <v>248649.19</v>
      </c>
      <c r="AX393" s="44">
        <v>256708.2</v>
      </c>
      <c r="AY393" s="44">
        <v>265028.40999999997</v>
      </c>
      <c r="AZ393" s="44">
        <v>273618.28999999998</v>
      </c>
      <c r="BA393" s="44">
        <v>282486.58</v>
      </c>
      <c r="BB393" s="44">
        <v>291642.3</v>
      </c>
      <c r="BC393" s="44">
        <v>301094.77</v>
      </c>
      <c r="BD393" s="44">
        <v>310853.61</v>
      </c>
      <c r="BE393" s="44">
        <v>320928.74</v>
      </c>
      <c r="BF393" s="44">
        <v>331330.40999999997</v>
      </c>
      <c r="BG393" s="44">
        <v>342069.22</v>
      </c>
      <c r="BH393" s="44">
        <v>353156.08</v>
      </c>
    </row>
    <row r="394" spans="2:60" ht="60" x14ac:dyDescent="0.25">
      <c r="B394" s="5"/>
      <c r="C394" s="44" t="s">
        <v>305</v>
      </c>
      <c r="D394" s="44" t="s">
        <v>308</v>
      </c>
      <c r="E394" s="44" t="str">
        <f t="shared" si="16"/>
        <v>Transportas</v>
      </c>
      <c r="F394" s="44" t="str">
        <f t="shared" si="16"/>
        <v>3.3. Nelaimingų atsitikimų sumažėjimas (lengvas sužalojimas)</v>
      </c>
      <c r="G394" s="44" t="s">
        <v>17</v>
      </c>
      <c r="H394" s="44" t="str">
        <f>+H165</f>
        <v>Asmuo</v>
      </c>
      <c r="I394" s="44">
        <v>3552.92</v>
      </c>
      <c r="J394" s="44">
        <v>4426.75</v>
      </c>
      <c r="K394" s="44">
        <v>4076.57</v>
      </c>
      <c r="L394" s="44">
        <v>5446.2</v>
      </c>
      <c r="M394" s="44">
        <v>5692.54</v>
      </c>
      <c r="N394" s="44">
        <v>5845.9</v>
      </c>
      <c r="O394" s="44">
        <v>5666.47</v>
      </c>
      <c r="P394" s="44">
        <v>5851.96</v>
      </c>
      <c r="Q394" s="44">
        <v>6039.13</v>
      </c>
      <c r="R394" s="44">
        <v>6226.79</v>
      </c>
      <c r="S394" s="44">
        <v>6419.53</v>
      </c>
      <c r="T394" s="44">
        <v>6627.6</v>
      </c>
      <c r="U394" s="44">
        <v>6842.4</v>
      </c>
      <c r="V394" s="44">
        <v>7064.17</v>
      </c>
      <c r="W394" s="44">
        <v>7293.13</v>
      </c>
      <c r="X394" s="44">
        <v>7529.51</v>
      </c>
      <c r="Y394" s="44">
        <v>7773.55</v>
      </c>
      <c r="Z394" s="44">
        <v>8025.5</v>
      </c>
      <c r="AA394" s="44">
        <v>8285.6200000000008</v>
      </c>
      <c r="AB394" s="44">
        <v>8554.16</v>
      </c>
      <c r="AC394" s="44">
        <v>8831.42</v>
      </c>
      <c r="AD394" s="44">
        <v>9117.65</v>
      </c>
      <c r="AE394" s="44">
        <v>9413.17</v>
      </c>
      <c r="AF394" s="44">
        <v>9718.26</v>
      </c>
      <c r="AG394" s="44">
        <v>10033.24</v>
      </c>
      <c r="AH394" s="44">
        <v>10358.43</v>
      </c>
      <c r="AI394" s="44">
        <v>10694.15</v>
      </c>
      <c r="AJ394" s="44">
        <v>11040.76</v>
      </c>
      <c r="AK394" s="44">
        <v>11398.61</v>
      </c>
      <c r="AL394" s="44">
        <v>11768.05</v>
      </c>
      <c r="AM394" s="44">
        <v>12149.47</v>
      </c>
      <c r="AN394" s="44">
        <v>12543.25</v>
      </c>
      <c r="AO394" s="44">
        <v>12949.79</v>
      </c>
      <c r="AP394" s="44">
        <v>13369.51</v>
      </c>
      <c r="AQ394" s="44">
        <v>13802.83</v>
      </c>
      <c r="AR394" s="44">
        <v>14250.19</v>
      </c>
      <c r="AS394" s="44">
        <v>14712.06</v>
      </c>
      <c r="AT394" s="44">
        <v>15188.89</v>
      </c>
      <c r="AU394" s="44">
        <v>15681.18</v>
      </c>
      <c r="AV394" s="44">
        <v>16189.43</v>
      </c>
      <c r="AW394" s="44">
        <v>16714.150000000001</v>
      </c>
      <c r="AX394" s="44">
        <v>17255.87</v>
      </c>
      <c r="AY394" s="44">
        <v>17815.150000000001</v>
      </c>
      <c r="AZ394" s="44">
        <v>18392.560000000001</v>
      </c>
      <c r="BA394" s="44">
        <v>18988.689999999999</v>
      </c>
      <c r="BB394" s="44">
        <v>19604.13</v>
      </c>
      <c r="BC394" s="44">
        <v>20239.53</v>
      </c>
      <c r="BD394" s="44">
        <v>20895.509999999998</v>
      </c>
      <c r="BE394" s="44">
        <v>21572.76</v>
      </c>
      <c r="BF394" s="44">
        <v>22271.96</v>
      </c>
      <c r="BG394" s="44">
        <v>22993.82</v>
      </c>
      <c r="BH394" s="44">
        <v>23739.08</v>
      </c>
    </row>
    <row r="395" spans="2:60" ht="60" x14ac:dyDescent="0.25">
      <c r="B395" s="5"/>
      <c r="C395" s="44" t="s">
        <v>305</v>
      </c>
      <c r="D395" s="44" t="s">
        <v>309</v>
      </c>
      <c r="E395" s="44" t="str">
        <f>+C426</f>
        <v>Visuomenės apsauga</v>
      </c>
      <c r="F395" s="44" t="str">
        <f t="shared" ref="F395:F400" si="17">+D426</f>
        <v>2.1. Turtui padarytos žalos sumažėjimas (Privatus būstas: vagystė / vandalizmas)</v>
      </c>
      <c r="G395" s="44" t="s">
        <v>17</v>
      </c>
      <c r="H395" s="44" t="str">
        <f t="shared" ref="H395:H400" si="18">+H426</f>
        <v>Nusikaltimas / įvykis</v>
      </c>
      <c r="I395" s="44">
        <v>547.63</v>
      </c>
      <c r="J395" s="44">
        <v>577.71</v>
      </c>
      <c r="K395" s="44">
        <v>606.32000000000005</v>
      </c>
      <c r="L395" s="44">
        <v>619.51</v>
      </c>
      <c r="M395" s="44">
        <v>685.72</v>
      </c>
      <c r="N395" s="44">
        <v>749.3</v>
      </c>
      <c r="O395" s="44">
        <v>801.23</v>
      </c>
      <c r="P395" s="44">
        <v>827.45</v>
      </c>
      <c r="Q395" s="44">
        <v>853.92</v>
      </c>
      <c r="R395" s="44">
        <v>880.45</v>
      </c>
      <c r="S395" s="44">
        <v>907.71</v>
      </c>
      <c r="T395" s="44">
        <v>937.13</v>
      </c>
      <c r="U395" s="44">
        <v>967.5</v>
      </c>
      <c r="V395" s="44">
        <v>998.86</v>
      </c>
      <c r="W395" s="44">
        <v>1031.23</v>
      </c>
      <c r="X395" s="44">
        <v>1064.6600000000001</v>
      </c>
      <c r="Y395" s="44">
        <v>1099.1600000000001</v>
      </c>
      <c r="Z395" s="44">
        <v>1134.79</v>
      </c>
      <c r="AA395" s="44">
        <v>1171.57</v>
      </c>
      <c r="AB395" s="44">
        <v>1209.54</v>
      </c>
      <c r="AC395" s="44">
        <v>1248.74</v>
      </c>
      <c r="AD395" s="44">
        <v>1289.22</v>
      </c>
      <c r="AE395" s="44">
        <v>1331</v>
      </c>
      <c r="AF395" s="44">
        <v>1374.14</v>
      </c>
      <c r="AG395" s="44">
        <v>1418.68</v>
      </c>
      <c r="AH395" s="44">
        <v>1464.66</v>
      </c>
      <c r="AI395" s="44">
        <v>1512.13</v>
      </c>
      <c r="AJ395" s="44">
        <v>1561.14</v>
      </c>
      <c r="AK395" s="44">
        <v>1611.74</v>
      </c>
      <c r="AL395" s="44">
        <v>1663.98</v>
      </c>
      <c r="AM395" s="44">
        <v>1717.91</v>
      </c>
      <c r="AN395" s="44">
        <v>1773.59</v>
      </c>
      <c r="AO395" s="44">
        <v>1831.07</v>
      </c>
      <c r="AP395" s="44">
        <v>1890.42</v>
      </c>
      <c r="AQ395" s="44">
        <v>1951.69</v>
      </c>
      <c r="AR395" s="44">
        <v>2014.95</v>
      </c>
      <c r="AS395" s="44">
        <v>2080.25</v>
      </c>
      <c r="AT395" s="44">
        <v>2147.6799999999998</v>
      </c>
      <c r="AU395" s="44">
        <v>2217.2800000000002</v>
      </c>
      <c r="AV395" s="44">
        <v>2289.15</v>
      </c>
      <c r="AW395" s="44">
        <v>2363.34</v>
      </c>
      <c r="AX395" s="44">
        <v>2439.94</v>
      </c>
      <c r="AY395" s="44">
        <v>2519.02</v>
      </c>
      <c r="AZ395" s="44">
        <v>2600.67</v>
      </c>
      <c r="BA395" s="44">
        <v>2684.96</v>
      </c>
      <c r="BB395" s="44">
        <v>2771.98</v>
      </c>
      <c r="BC395" s="44">
        <v>2861.82</v>
      </c>
      <c r="BD395" s="44">
        <v>2954.58</v>
      </c>
      <c r="BE395" s="44">
        <v>3050.34</v>
      </c>
      <c r="BF395" s="44">
        <v>3149.21</v>
      </c>
      <c r="BG395" s="44">
        <v>3251.28</v>
      </c>
      <c r="BH395" s="44">
        <v>3356.65</v>
      </c>
    </row>
    <row r="396" spans="2:60" ht="60" x14ac:dyDescent="0.25">
      <c r="B396" s="5"/>
      <c r="C396" s="44" t="s">
        <v>305</v>
      </c>
      <c r="D396" s="44" t="s">
        <v>310</v>
      </c>
      <c r="E396" s="44" t="str">
        <f t="shared" ref="E396:E400" si="19">+C427</f>
        <v>Visuomenės apsauga</v>
      </c>
      <c r="F396" s="44" t="str">
        <f t="shared" si="17"/>
        <v>2.2. Turtui padarytos žalos sumažėjimas (Privatus būstas: padegimas)</v>
      </c>
      <c r="G396" s="44" t="s">
        <v>17</v>
      </c>
      <c r="H396" s="44" t="str">
        <f t="shared" si="18"/>
        <v>Nusikaltimas / įvykis</v>
      </c>
      <c r="I396" s="44">
        <v>4746.1400000000003</v>
      </c>
      <c r="J396" s="44">
        <v>5006.8</v>
      </c>
      <c r="K396" s="44">
        <v>5254.76</v>
      </c>
      <c r="L396" s="44">
        <v>5369.01</v>
      </c>
      <c r="M396" s="44">
        <v>5942.83</v>
      </c>
      <c r="N396" s="44">
        <v>6493.87</v>
      </c>
      <c r="O396" s="44">
        <v>6943.9</v>
      </c>
      <c r="P396" s="44">
        <v>7171.21</v>
      </c>
      <c r="Q396" s="44">
        <v>7400.57</v>
      </c>
      <c r="R396" s="44">
        <v>7630.55</v>
      </c>
      <c r="S396" s="44">
        <v>7866.74</v>
      </c>
      <c r="T396" s="44">
        <v>8121.71</v>
      </c>
      <c r="U396" s="44">
        <v>8384.94</v>
      </c>
      <c r="V396" s="44">
        <v>8656.7000000000007</v>
      </c>
      <c r="W396" s="44">
        <v>8937.2800000000007</v>
      </c>
      <c r="X396" s="44">
        <v>9226.9500000000007</v>
      </c>
      <c r="Y396" s="44">
        <v>9526</v>
      </c>
      <c r="Z396" s="44">
        <v>9834.75</v>
      </c>
      <c r="AA396" s="44">
        <v>10153.51</v>
      </c>
      <c r="AB396" s="44">
        <v>10482.59</v>
      </c>
      <c r="AC396" s="44">
        <v>10822.35</v>
      </c>
      <c r="AD396" s="44">
        <v>11173.11</v>
      </c>
      <c r="AE396" s="44">
        <v>11535.25</v>
      </c>
      <c r="AF396" s="44">
        <v>11909.12</v>
      </c>
      <c r="AG396" s="44">
        <v>12295.11</v>
      </c>
      <c r="AH396" s="44">
        <v>12693.6</v>
      </c>
      <c r="AI396" s="44">
        <v>13105.02</v>
      </c>
      <c r="AJ396" s="44">
        <v>13529.77</v>
      </c>
      <c r="AK396" s="44">
        <v>13968.28</v>
      </c>
      <c r="AL396" s="44">
        <v>14421.01</v>
      </c>
      <c r="AM396" s="44">
        <v>14888.41</v>
      </c>
      <c r="AN396" s="44">
        <v>15370.96</v>
      </c>
      <c r="AO396" s="44">
        <v>15869.16</v>
      </c>
      <c r="AP396" s="44">
        <v>16383.49</v>
      </c>
      <c r="AQ396" s="44">
        <v>16914.5</v>
      </c>
      <c r="AR396" s="44">
        <v>17462.72</v>
      </c>
      <c r="AS396" s="44">
        <v>18028.71</v>
      </c>
      <c r="AT396" s="44">
        <v>18613.04</v>
      </c>
      <c r="AU396" s="44">
        <v>19216.310000000001</v>
      </c>
      <c r="AV396" s="44">
        <v>19839.13</v>
      </c>
      <c r="AW396" s="44">
        <v>20482.14</v>
      </c>
      <c r="AX396" s="44">
        <v>21145.99</v>
      </c>
      <c r="AY396" s="44">
        <v>21831.360000000001</v>
      </c>
      <c r="AZ396" s="44">
        <v>22538.94</v>
      </c>
      <c r="BA396" s="44">
        <v>23269.45</v>
      </c>
      <c r="BB396" s="44">
        <v>24023.64</v>
      </c>
      <c r="BC396" s="44">
        <v>24802.28</v>
      </c>
      <c r="BD396" s="44">
        <v>25606.15</v>
      </c>
      <c r="BE396" s="44">
        <v>26436.07</v>
      </c>
      <c r="BF396" s="44">
        <v>27292.9</v>
      </c>
      <c r="BG396" s="44">
        <v>28177.49</v>
      </c>
      <c r="BH396" s="44">
        <v>29090.76</v>
      </c>
    </row>
    <row r="397" spans="2:60" ht="60" x14ac:dyDescent="0.25">
      <c r="B397" s="5"/>
      <c r="C397" s="44" t="s">
        <v>305</v>
      </c>
      <c r="D397" s="44" t="s">
        <v>311</v>
      </c>
      <c r="E397" s="44" t="str">
        <f t="shared" si="19"/>
        <v>Visuomenės apsauga</v>
      </c>
      <c r="F397" s="44" t="str">
        <f t="shared" si="17"/>
        <v>2.3. Turtui padarytos žalos sumažėjimas (Komercinis turtas: vagystė / vandalizmas)</v>
      </c>
      <c r="G397" s="44" t="s">
        <v>17</v>
      </c>
      <c r="H397" s="44" t="str">
        <f t="shared" si="18"/>
        <v>Nusikaltimas / įvykis</v>
      </c>
      <c r="I397" s="44">
        <v>1582.05</v>
      </c>
      <c r="J397" s="44">
        <v>1668.93</v>
      </c>
      <c r="K397" s="44">
        <v>1751.58</v>
      </c>
      <c r="L397" s="44">
        <v>1789.67</v>
      </c>
      <c r="M397" s="44">
        <v>1980.94</v>
      </c>
      <c r="N397" s="44">
        <v>2164.62</v>
      </c>
      <c r="O397" s="44">
        <v>2314.63</v>
      </c>
      <c r="P397" s="44">
        <v>2390.4</v>
      </c>
      <c r="Q397" s="44">
        <v>2466.85</v>
      </c>
      <c r="R397" s="44">
        <v>2543.5100000000002</v>
      </c>
      <c r="S397" s="44">
        <v>2622.24</v>
      </c>
      <c r="T397" s="44">
        <v>2707.23</v>
      </c>
      <c r="U397" s="44">
        <v>2794.97</v>
      </c>
      <c r="V397" s="44">
        <v>2885.56</v>
      </c>
      <c r="W397" s="44">
        <v>2979.09</v>
      </c>
      <c r="X397" s="44">
        <v>3075.64</v>
      </c>
      <c r="Y397" s="44">
        <v>3175.33</v>
      </c>
      <c r="Z397" s="44">
        <v>3278.24</v>
      </c>
      <c r="AA397" s="44">
        <v>3384.49</v>
      </c>
      <c r="AB397" s="44">
        <v>3494.19</v>
      </c>
      <c r="AC397" s="44">
        <v>3607.44</v>
      </c>
      <c r="AD397" s="44">
        <v>3724.36</v>
      </c>
      <c r="AE397" s="44">
        <v>3845.07</v>
      </c>
      <c r="AF397" s="44">
        <v>3969.7</v>
      </c>
      <c r="AG397" s="44">
        <v>4098.3599999999997</v>
      </c>
      <c r="AH397" s="44">
        <v>4231.1899999999996</v>
      </c>
      <c r="AI397" s="44">
        <v>4368.33</v>
      </c>
      <c r="AJ397" s="44">
        <v>4509.91</v>
      </c>
      <c r="AK397" s="44">
        <v>4656.08</v>
      </c>
      <c r="AL397" s="44">
        <v>4806.99</v>
      </c>
      <c r="AM397" s="44">
        <v>4962.79</v>
      </c>
      <c r="AN397" s="44">
        <v>5123.6400000000003</v>
      </c>
      <c r="AO397" s="44">
        <v>5289.71</v>
      </c>
      <c r="AP397" s="44">
        <v>5461.15</v>
      </c>
      <c r="AQ397" s="44">
        <v>5638.15</v>
      </c>
      <c r="AR397" s="44">
        <v>5820.89</v>
      </c>
      <c r="AS397" s="44">
        <v>6009.56</v>
      </c>
      <c r="AT397" s="44">
        <v>6204.33</v>
      </c>
      <c r="AU397" s="44">
        <v>6405.42</v>
      </c>
      <c r="AV397" s="44">
        <v>6613.03</v>
      </c>
      <c r="AW397" s="44">
        <v>6827.37</v>
      </c>
      <c r="AX397" s="44">
        <v>7048.65</v>
      </c>
      <c r="AY397" s="44">
        <v>7277.1</v>
      </c>
      <c r="AZ397" s="44">
        <v>7512.96</v>
      </c>
      <c r="BA397" s="44">
        <v>7756.47</v>
      </c>
      <c r="BB397" s="44">
        <v>8007.86</v>
      </c>
      <c r="BC397" s="44">
        <v>8267.41</v>
      </c>
      <c r="BD397" s="44">
        <v>8535.36</v>
      </c>
      <c r="BE397" s="44">
        <v>8812</v>
      </c>
      <c r="BF397" s="44">
        <v>9097.61</v>
      </c>
      <c r="BG397" s="44">
        <v>9392.48</v>
      </c>
      <c r="BH397" s="44">
        <v>9696.9</v>
      </c>
    </row>
    <row r="398" spans="2:60" ht="60" x14ac:dyDescent="0.25">
      <c r="B398" s="5"/>
      <c r="C398" s="44" t="s">
        <v>305</v>
      </c>
      <c r="D398" s="44" t="s">
        <v>312</v>
      </c>
      <c r="E398" s="44" t="str">
        <f t="shared" si="19"/>
        <v>Visuomenės apsauga</v>
      </c>
      <c r="F398" s="44" t="str">
        <f t="shared" si="17"/>
        <v>2.4. Turtui padarytos žalos sumažėjimas (Komercinis turtas: padegimas)</v>
      </c>
      <c r="G398" s="44" t="s">
        <v>17</v>
      </c>
      <c r="H398" s="44" t="str">
        <f t="shared" si="18"/>
        <v>Nusikaltimas / įvykis</v>
      </c>
      <c r="I398" s="44">
        <v>19958.11</v>
      </c>
      <c r="J398" s="44">
        <v>21054.240000000002</v>
      </c>
      <c r="K398" s="44">
        <v>22096.95</v>
      </c>
      <c r="L398" s="44">
        <v>22577.37</v>
      </c>
      <c r="M398" s="44">
        <v>24990.37</v>
      </c>
      <c r="N398" s="44">
        <v>27307.58</v>
      </c>
      <c r="O398" s="44">
        <v>29200.02</v>
      </c>
      <c r="P398" s="44">
        <v>30155.89</v>
      </c>
      <c r="Q398" s="44">
        <v>31120.37</v>
      </c>
      <c r="R398" s="44">
        <v>32087.43</v>
      </c>
      <c r="S398" s="44">
        <v>33080.639999999999</v>
      </c>
      <c r="T398" s="44">
        <v>34152.82</v>
      </c>
      <c r="U398" s="44">
        <v>35259.760000000002</v>
      </c>
      <c r="V398" s="44">
        <v>36402.57</v>
      </c>
      <c r="W398" s="44">
        <v>37582.42</v>
      </c>
      <c r="X398" s="44">
        <v>38800.51</v>
      </c>
      <c r="Y398" s="44">
        <v>40058.080000000002</v>
      </c>
      <c r="Z398" s="44">
        <v>41356.400000000001</v>
      </c>
      <c r="AA398" s="44">
        <v>42696.81</v>
      </c>
      <c r="AB398" s="44">
        <v>44080.67</v>
      </c>
      <c r="AC398" s="44">
        <v>45509.37</v>
      </c>
      <c r="AD398" s="44">
        <v>46984.39</v>
      </c>
      <c r="AE398" s="44">
        <v>48507.199999999997</v>
      </c>
      <c r="AF398" s="44">
        <v>50079.38</v>
      </c>
      <c r="AG398" s="44">
        <v>51702.51</v>
      </c>
      <c r="AH398" s="44">
        <v>53378.25</v>
      </c>
      <c r="AI398" s="44">
        <v>55108.3</v>
      </c>
      <c r="AJ398" s="44">
        <v>56894.43</v>
      </c>
      <c r="AK398" s="44">
        <v>58738.44</v>
      </c>
      <c r="AL398" s="44">
        <v>60642.22</v>
      </c>
      <c r="AM398" s="44">
        <v>62607.71</v>
      </c>
      <c r="AN398" s="44">
        <v>64636.9</v>
      </c>
      <c r="AO398" s="44">
        <v>66731.86</v>
      </c>
      <c r="AP398" s="44">
        <v>68894.710000000006</v>
      </c>
      <c r="AQ398" s="44">
        <v>71127.67</v>
      </c>
      <c r="AR398" s="44">
        <v>73433</v>
      </c>
      <c r="AS398" s="44">
        <v>75813.05</v>
      </c>
      <c r="AT398" s="44">
        <v>78270.240000000005</v>
      </c>
      <c r="AU398" s="44">
        <v>80807.070000000007</v>
      </c>
      <c r="AV398" s="44">
        <v>83426.12</v>
      </c>
      <c r="AW398" s="44">
        <v>86130.06</v>
      </c>
      <c r="AX398" s="44">
        <v>88921.64</v>
      </c>
      <c r="AY398" s="44">
        <v>91803.69</v>
      </c>
      <c r="AZ398" s="44">
        <v>94779.16</v>
      </c>
      <c r="BA398" s="44">
        <v>97851.06</v>
      </c>
      <c r="BB398" s="44">
        <v>101022.53</v>
      </c>
      <c r="BC398" s="44">
        <v>104296.79</v>
      </c>
      <c r="BD398" s="44">
        <v>107677.17</v>
      </c>
      <c r="BE398" s="44">
        <v>111167.11</v>
      </c>
      <c r="BF398" s="44">
        <v>114770.17</v>
      </c>
      <c r="BG398" s="44">
        <v>118490</v>
      </c>
      <c r="BH398" s="44">
        <v>122330.4</v>
      </c>
    </row>
    <row r="399" spans="2:60" ht="75" x14ac:dyDescent="0.25">
      <c r="B399" s="5"/>
      <c r="C399" s="44" t="s">
        <v>305</v>
      </c>
      <c r="D399" s="44" t="s">
        <v>313</v>
      </c>
      <c r="E399" s="44" t="str">
        <f t="shared" si="19"/>
        <v>Visuomenės apsauga</v>
      </c>
      <c r="F399" s="44" t="str">
        <f t="shared" si="17"/>
        <v>2.5. Turtui padarytos žalos sumažėjimas (Privačios / komercinės lengvosios transporto priemonės vagystė)</v>
      </c>
      <c r="G399" s="44" t="s">
        <v>17</v>
      </c>
      <c r="H399" s="44" t="str">
        <f t="shared" si="18"/>
        <v>Nusikaltimas / įvykis</v>
      </c>
      <c r="I399" s="44">
        <v>8123.2</v>
      </c>
      <c r="J399" s="44">
        <v>8569.33</v>
      </c>
      <c r="K399" s="44">
        <v>8993.7199999999993</v>
      </c>
      <c r="L399" s="44">
        <v>9189.26</v>
      </c>
      <c r="M399" s="44">
        <v>10171.379999999999</v>
      </c>
      <c r="N399" s="44">
        <v>11114.51</v>
      </c>
      <c r="O399" s="44">
        <v>11884.76</v>
      </c>
      <c r="P399" s="44">
        <v>12273.81</v>
      </c>
      <c r="Q399" s="44">
        <v>12666.36</v>
      </c>
      <c r="R399" s="44">
        <v>13059.97</v>
      </c>
      <c r="S399" s="44">
        <v>13464.22</v>
      </c>
      <c r="T399" s="44">
        <v>13900.61</v>
      </c>
      <c r="U399" s="44">
        <v>14351.14</v>
      </c>
      <c r="V399" s="44">
        <v>14816.28</v>
      </c>
      <c r="W399" s="44">
        <v>15296.5</v>
      </c>
      <c r="X399" s="44">
        <v>15792.27</v>
      </c>
      <c r="Y399" s="44">
        <v>16304.12</v>
      </c>
      <c r="Z399" s="44">
        <v>16832.55</v>
      </c>
      <c r="AA399" s="44">
        <v>17378.12</v>
      </c>
      <c r="AB399" s="44">
        <v>17941.36</v>
      </c>
      <c r="AC399" s="44">
        <v>18522.86</v>
      </c>
      <c r="AD399" s="44">
        <v>19123.21</v>
      </c>
      <c r="AE399" s="44">
        <v>19743.02</v>
      </c>
      <c r="AF399" s="44">
        <v>20382.91</v>
      </c>
      <c r="AG399" s="44">
        <v>21043.54</v>
      </c>
      <c r="AH399" s="44">
        <v>21725.59</v>
      </c>
      <c r="AI399" s="44">
        <v>22429.74</v>
      </c>
      <c r="AJ399" s="44">
        <v>23156.720000000001</v>
      </c>
      <c r="AK399" s="44">
        <v>23907.25</v>
      </c>
      <c r="AL399" s="44">
        <v>24682.11</v>
      </c>
      <c r="AM399" s="44">
        <v>25482.09</v>
      </c>
      <c r="AN399" s="44">
        <v>26307.99</v>
      </c>
      <c r="AO399" s="44">
        <v>27160.67</v>
      </c>
      <c r="AP399" s="44">
        <v>28040.98</v>
      </c>
      <c r="AQ399" s="44">
        <v>28949.82</v>
      </c>
      <c r="AR399" s="44">
        <v>29888.12</v>
      </c>
      <c r="AS399" s="44">
        <v>30856.82</v>
      </c>
      <c r="AT399" s="44">
        <v>31856.93</v>
      </c>
      <c r="AU399" s="44">
        <v>32889.449999999997</v>
      </c>
      <c r="AV399" s="44">
        <v>33955.440000000002</v>
      </c>
      <c r="AW399" s="44">
        <v>35055.97</v>
      </c>
      <c r="AX399" s="44">
        <v>36192.18</v>
      </c>
      <c r="AY399" s="44">
        <v>37365.21</v>
      </c>
      <c r="AZ399" s="44">
        <v>38576.26</v>
      </c>
      <c r="BA399" s="44">
        <v>39826.559999999998</v>
      </c>
      <c r="BB399" s="44">
        <v>41117.379999999997</v>
      </c>
      <c r="BC399" s="44">
        <v>42450.05</v>
      </c>
      <c r="BD399" s="44">
        <v>43825.9</v>
      </c>
      <c r="BE399" s="44">
        <v>45246.35</v>
      </c>
      <c r="BF399" s="44">
        <v>46712.84</v>
      </c>
      <c r="BG399" s="44">
        <v>48226.86</v>
      </c>
      <c r="BH399" s="44">
        <v>49789.95</v>
      </c>
    </row>
    <row r="400" spans="2:60" ht="90" x14ac:dyDescent="0.25">
      <c r="B400" s="5"/>
      <c r="C400" s="44" t="s">
        <v>305</v>
      </c>
      <c r="D400" s="44" t="s">
        <v>314</v>
      </c>
      <c r="E400" s="44" t="str">
        <f t="shared" si="19"/>
        <v>Visuomenės apsauga</v>
      </c>
      <c r="F400" s="44" t="str">
        <f t="shared" si="17"/>
        <v>2.6. Turtui padarytos žalos sumažėjimas (Privati / komercinė lengvoji transporto priemonė: vandalizmas)</v>
      </c>
      <c r="G400" s="44" t="s">
        <v>17</v>
      </c>
      <c r="H400" s="44" t="str">
        <f t="shared" si="18"/>
        <v>Nusikaltimas / įvykis</v>
      </c>
      <c r="I400" s="44">
        <v>365.09</v>
      </c>
      <c r="J400" s="44">
        <v>385.14</v>
      </c>
      <c r="K400" s="44">
        <v>404.21</v>
      </c>
      <c r="L400" s="44">
        <v>413</v>
      </c>
      <c r="M400" s="44">
        <v>457.14</v>
      </c>
      <c r="N400" s="44">
        <v>499.52</v>
      </c>
      <c r="O400" s="44">
        <v>534.14</v>
      </c>
      <c r="P400" s="44">
        <v>551.63</v>
      </c>
      <c r="Q400" s="44">
        <v>569.27</v>
      </c>
      <c r="R400" s="44">
        <v>586.96</v>
      </c>
      <c r="S400" s="44">
        <v>605.13</v>
      </c>
      <c r="T400" s="44">
        <v>624.74</v>
      </c>
      <c r="U400" s="44">
        <v>644.99</v>
      </c>
      <c r="V400" s="44">
        <v>665.89</v>
      </c>
      <c r="W400" s="44">
        <v>687.48</v>
      </c>
      <c r="X400" s="44">
        <v>709.76</v>
      </c>
      <c r="Y400" s="44">
        <v>732.76</v>
      </c>
      <c r="Z400" s="44">
        <v>756.51</v>
      </c>
      <c r="AA400" s="44">
        <v>781.03</v>
      </c>
      <c r="AB400" s="44">
        <v>806.34</v>
      </c>
      <c r="AC400" s="44">
        <v>832.48</v>
      </c>
      <c r="AD400" s="44">
        <v>859.46</v>
      </c>
      <c r="AE400" s="44">
        <v>887.32</v>
      </c>
      <c r="AF400" s="44">
        <v>916.08</v>
      </c>
      <c r="AG400" s="44">
        <v>945.77</v>
      </c>
      <c r="AH400" s="44">
        <v>976.42</v>
      </c>
      <c r="AI400" s="44">
        <v>1008.07</v>
      </c>
      <c r="AJ400" s="44">
        <v>1040.74</v>
      </c>
      <c r="AK400" s="44">
        <v>1074.47</v>
      </c>
      <c r="AL400" s="44">
        <v>1109.3</v>
      </c>
      <c r="AM400" s="44">
        <v>1145.25</v>
      </c>
      <c r="AN400" s="44">
        <v>1182.3699999999999</v>
      </c>
      <c r="AO400" s="44">
        <v>1220.69</v>
      </c>
      <c r="AP400" s="44">
        <v>1260.25</v>
      </c>
      <c r="AQ400" s="44">
        <v>1301.0999999999999</v>
      </c>
      <c r="AR400" s="44">
        <v>1343.27</v>
      </c>
      <c r="AS400" s="44">
        <v>1386.81</v>
      </c>
      <c r="AT400" s="44">
        <v>1431.76</v>
      </c>
      <c r="AU400" s="44">
        <v>1478.16</v>
      </c>
      <c r="AV400" s="44">
        <v>1526.07</v>
      </c>
      <c r="AW400" s="44">
        <v>1575.53</v>
      </c>
      <c r="AX400" s="44">
        <v>1626.6</v>
      </c>
      <c r="AY400" s="44">
        <v>1679.32</v>
      </c>
      <c r="AZ400" s="44">
        <v>1733.75</v>
      </c>
      <c r="BA400" s="44">
        <v>1789.94</v>
      </c>
      <c r="BB400" s="44">
        <v>1847.95</v>
      </c>
      <c r="BC400" s="44">
        <v>1907.85</v>
      </c>
      <c r="BD400" s="44">
        <v>1969.68</v>
      </c>
      <c r="BE400" s="44">
        <v>2033.52</v>
      </c>
      <c r="BF400" s="44">
        <v>2099.4299999999998</v>
      </c>
      <c r="BG400" s="44">
        <v>2167.48</v>
      </c>
      <c r="BH400" s="44">
        <v>2237.73</v>
      </c>
    </row>
    <row r="401" spans="2:60" ht="30" x14ac:dyDescent="0.25">
      <c r="B401" s="5"/>
      <c r="C401" s="44" t="s">
        <v>305</v>
      </c>
      <c r="D401" s="44" t="s">
        <v>315</v>
      </c>
      <c r="E401" s="44" t="str">
        <f>+C432</f>
        <v>Visuomenės apsauga</v>
      </c>
      <c r="F401" s="44" t="str">
        <f>+D432</f>
        <v>3. Pagerintas saugumas ir gyvenimo kokybė</v>
      </c>
      <c r="G401" s="44" t="s">
        <v>17</v>
      </c>
      <c r="H401" s="44" t="str">
        <f>+H432</f>
        <v>Namų ūkis (per metus)</v>
      </c>
      <c r="I401" s="44">
        <v>6087.03</v>
      </c>
      <c r="J401" s="44">
        <v>6421.33</v>
      </c>
      <c r="K401" s="44">
        <v>6432.01</v>
      </c>
      <c r="L401" s="44">
        <v>6651.82</v>
      </c>
      <c r="M401" s="44">
        <v>7371.18</v>
      </c>
      <c r="N401" s="44">
        <v>8044.91</v>
      </c>
      <c r="O401" s="44">
        <v>8602.43</v>
      </c>
      <c r="P401" s="44">
        <v>8884.0300000000007</v>
      </c>
      <c r="Q401" s="44">
        <v>9168.17</v>
      </c>
      <c r="R401" s="44">
        <v>9453.07</v>
      </c>
      <c r="S401" s="44">
        <v>9745.68</v>
      </c>
      <c r="T401" s="44">
        <v>10061.540000000001</v>
      </c>
      <c r="U401" s="44">
        <v>10387.65</v>
      </c>
      <c r="V401" s="44">
        <v>10724.33</v>
      </c>
      <c r="W401" s="44">
        <v>11071.91</v>
      </c>
      <c r="X401" s="44">
        <v>11430.77</v>
      </c>
      <c r="Y401" s="44">
        <v>11801.25</v>
      </c>
      <c r="Z401" s="44">
        <v>12183.75</v>
      </c>
      <c r="AA401" s="44">
        <v>12578.64</v>
      </c>
      <c r="AB401" s="44">
        <v>12986.32</v>
      </c>
      <c r="AC401" s="44">
        <v>13407.23</v>
      </c>
      <c r="AD401" s="44">
        <v>13841.77</v>
      </c>
      <c r="AE401" s="44">
        <v>14290.4</v>
      </c>
      <c r="AF401" s="44">
        <v>14753.57</v>
      </c>
      <c r="AG401" s="44">
        <v>15231.75</v>
      </c>
      <c r="AH401" s="44">
        <v>15725.42</v>
      </c>
      <c r="AI401" s="44">
        <v>16235.1</v>
      </c>
      <c r="AJ401" s="44">
        <v>16761.3</v>
      </c>
      <c r="AK401" s="44">
        <v>17304.560000000001</v>
      </c>
      <c r="AL401" s="44">
        <v>17865.419999999998</v>
      </c>
      <c r="AM401" s="44">
        <v>18444.46</v>
      </c>
      <c r="AN401" s="44">
        <v>19042.259999999998</v>
      </c>
      <c r="AO401" s="44">
        <v>19659.439999999999</v>
      </c>
      <c r="AP401" s="44">
        <v>20296.63</v>
      </c>
      <c r="AQ401" s="44">
        <v>20954.47</v>
      </c>
      <c r="AR401" s="44">
        <v>21633.63</v>
      </c>
      <c r="AS401" s="44">
        <v>22334.799999999999</v>
      </c>
      <c r="AT401" s="44">
        <v>23058.7</v>
      </c>
      <c r="AU401" s="44">
        <v>23806.05</v>
      </c>
      <c r="AV401" s="44">
        <v>24577.64</v>
      </c>
      <c r="AW401" s="44">
        <v>25374.23</v>
      </c>
      <c r="AX401" s="44">
        <v>26196.63</v>
      </c>
      <c r="AY401" s="44">
        <v>27045.7</v>
      </c>
      <c r="AZ401" s="44">
        <v>27922.28</v>
      </c>
      <c r="BA401" s="44">
        <v>28827.27</v>
      </c>
      <c r="BB401" s="44">
        <v>29761.599999999999</v>
      </c>
      <c r="BC401" s="44">
        <v>30726.21</v>
      </c>
      <c r="BD401" s="44">
        <v>31722.080000000002</v>
      </c>
      <c r="BE401" s="44">
        <v>32750.23</v>
      </c>
      <c r="BF401" s="44">
        <v>33811.699999999997</v>
      </c>
      <c r="BG401" s="44">
        <v>34907.58</v>
      </c>
      <c r="BH401" s="44">
        <v>36038.980000000003</v>
      </c>
    </row>
    <row r="402" spans="2:60" ht="105" x14ac:dyDescent="0.25">
      <c r="B402" s="5"/>
      <c r="C402" s="44" t="s">
        <v>305</v>
      </c>
      <c r="D402" s="44" t="s">
        <v>316</v>
      </c>
      <c r="E402" s="44" t="str">
        <f>+C433</f>
        <v>Visuomenės apsauga</v>
      </c>
      <c r="F402" s="44" t="str">
        <f t="shared" ref="F402:F413" si="20">+D433</f>
        <v>4.1.1. Nusikaltimų administravimui skirtų viešųjų išlaidų sumažėjimas (Nusikaltimai prieš asmenis ir namų ūkius: Žmogžudystė)</v>
      </c>
      <c r="G402" s="44" t="s">
        <v>17</v>
      </c>
      <c r="H402" s="44" t="str">
        <f t="shared" ref="H402:H413" si="21">+H433</f>
        <v>Nusikaltimas</v>
      </c>
      <c r="I402" s="44">
        <v>93402.95</v>
      </c>
      <c r="J402" s="44">
        <v>98532.58</v>
      </c>
      <c r="K402" s="44">
        <v>98696.48</v>
      </c>
      <c r="L402" s="44">
        <v>102069.39</v>
      </c>
      <c r="M402" s="44">
        <v>113107.66</v>
      </c>
      <c r="N402" s="44">
        <v>123445.74</v>
      </c>
      <c r="O402" s="44">
        <v>132000.62</v>
      </c>
      <c r="P402" s="44">
        <v>136321.71</v>
      </c>
      <c r="Q402" s="44">
        <v>140681.69</v>
      </c>
      <c r="R402" s="44">
        <v>145053.39000000001</v>
      </c>
      <c r="S402" s="44">
        <v>149543.25</v>
      </c>
      <c r="T402" s="44">
        <v>154390.12</v>
      </c>
      <c r="U402" s="44">
        <v>159394.07999999999</v>
      </c>
      <c r="V402" s="44">
        <v>164560.23000000001</v>
      </c>
      <c r="W402" s="44">
        <v>169893.82</v>
      </c>
      <c r="X402" s="44">
        <v>175400.28</v>
      </c>
      <c r="Y402" s="44">
        <v>181085.21</v>
      </c>
      <c r="Z402" s="44">
        <v>186954.39</v>
      </c>
      <c r="AA402" s="44">
        <v>193013.8</v>
      </c>
      <c r="AB402" s="44">
        <v>199269.61</v>
      </c>
      <c r="AC402" s="44">
        <v>205728.17</v>
      </c>
      <c r="AD402" s="44">
        <v>212396.06</v>
      </c>
      <c r="AE402" s="44">
        <v>219280.06</v>
      </c>
      <c r="AF402" s="44">
        <v>226387.19</v>
      </c>
      <c r="AG402" s="44">
        <v>233724.66</v>
      </c>
      <c r="AH402" s="44">
        <v>241299.95</v>
      </c>
      <c r="AI402" s="44">
        <v>249120.76</v>
      </c>
      <c r="AJ402" s="44">
        <v>257195.06</v>
      </c>
      <c r="AK402" s="44">
        <v>265531.05</v>
      </c>
      <c r="AL402" s="44">
        <v>274137.23</v>
      </c>
      <c r="AM402" s="44">
        <v>283022.33</v>
      </c>
      <c r="AN402" s="44">
        <v>292195.42</v>
      </c>
      <c r="AO402" s="44">
        <v>301665.82</v>
      </c>
      <c r="AP402" s="44">
        <v>311443.15999999997</v>
      </c>
      <c r="AQ402" s="44">
        <v>321537.39</v>
      </c>
      <c r="AR402" s="44">
        <v>331958.8</v>
      </c>
      <c r="AS402" s="44">
        <v>342717.97</v>
      </c>
      <c r="AT402" s="44">
        <v>353825.86</v>
      </c>
      <c r="AU402" s="44">
        <v>365293.77</v>
      </c>
      <c r="AV402" s="44">
        <v>377133.37</v>
      </c>
      <c r="AW402" s="44">
        <v>389356.71</v>
      </c>
      <c r="AX402" s="44">
        <v>401976.21</v>
      </c>
      <c r="AY402" s="44">
        <v>415004.73</v>
      </c>
      <c r="AZ402" s="44">
        <v>428455.52</v>
      </c>
      <c r="BA402" s="44">
        <v>442342.27</v>
      </c>
      <c r="BB402" s="44">
        <v>456679.1</v>
      </c>
      <c r="BC402" s="44">
        <v>471480.6</v>
      </c>
      <c r="BD402" s="44">
        <v>486761.84</v>
      </c>
      <c r="BE402" s="44">
        <v>502538.36</v>
      </c>
      <c r="BF402" s="44">
        <v>518826.22</v>
      </c>
      <c r="BG402" s="44">
        <v>535641.98</v>
      </c>
      <c r="BH402" s="44">
        <v>553002.77</v>
      </c>
    </row>
    <row r="403" spans="2:60" ht="120" x14ac:dyDescent="0.25">
      <c r="B403" s="5"/>
      <c r="C403" s="44" t="s">
        <v>305</v>
      </c>
      <c r="D403" s="44" t="s">
        <v>317</v>
      </c>
      <c r="E403" s="44" t="str">
        <f t="shared" ref="E403:E413" si="22">+C434</f>
        <v>Visuomenės apsauga</v>
      </c>
      <c r="F403" s="44" t="str">
        <f t="shared" si="20"/>
        <v>4.1.2. Nusikaltimų administravimui skirtų viešųjų išlaidų sumažėjimas (Nusikaltimai prieš asmenis ir namų ūkius: Sunkus sveikatos sutrikdymas)</v>
      </c>
      <c r="G403" s="44" t="s">
        <v>17</v>
      </c>
      <c r="H403" s="44" t="str">
        <f t="shared" si="21"/>
        <v>Nusikaltimas</v>
      </c>
      <c r="I403" s="44">
        <v>9289.2000000000007</v>
      </c>
      <c r="J403" s="44">
        <v>9799.36</v>
      </c>
      <c r="K403" s="44">
        <v>9815.66</v>
      </c>
      <c r="L403" s="44">
        <v>10151.11</v>
      </c>
      <c r="M403" s="44">
        <v>11248.9</v>
      </c>
      <c r="N403" s="44">
        <v>12277.05</v>
      </c>
      <c r="O403" s="44">
        <v>13127.86</v>
      </c>
      <c r="P403" s="44">
        <v>13557.6</v>
      </c>
      <c r="Q403" s="44">
        <v>13991.22</v>
      </c>
      <c r="R403" s="44">
        <v>14425.99</v>
      </c>
      <c r="S403" s="44">
        <v>14872.52</v>
      </c>
      <c r="T403" s="44">
        <v>15354.56</v>
      </c>
      <c r="U403" s="44">
        <v>15852.22</v>
      </c>
      <c r="V403" s="44">
        <v>16366.01</v>
      </c>
      <c r="W403" s="44">
        <v>16896.45</v>
      </c>
      <c r="X403" s="44">
        <v>17444.080000000002</v>
      </c>
      <c r="Y403" s="44">
        <v>18009.47</v>
      </c>
      <c r="Z403" s="44">
        <v>18593.169999999998</v>
      </c>
      <c r="AA403" s="44">
        <v>19195.8</v>
      </c>
      <c r="AB403" s="44">
        <v>19817.96</v>
      </c>
      <c r="AC403" s="44">
        <v>20460.28</v>
      </c>
      <c r="AD403" s="44">
        <v>21123.42</v>
      </c>
      <c r="AE403" s="44">
        <v>21808.06</v>
      </c>
      <c r="AF403" s="44">
        <v>22514.880000000001</v>
      </c>
      <c r="AG403" s="44">
        <v>23244.62</v>
      </c>
      <c r="AH403" s="44">
        <v>23998</v>
      </c>
      <c r="AI403" s="44">
        <v>24775.81</v>
      </c>
      <c r="AJ403" s="44">
        <v>25578.82</v>
      </c>
      <c r="AK403" s="44">
        <v>26407.86</v>
      </c>
      <c r="AL403" s="44">
        <v>27263.77</v>
      </c>
      <c r="AM403" s="44">
        <v>28147.42</v>
      </c>
      <c r="AN403" s="44">
        <v>29059.71</v>
      </c>
      <c r="AO403" s="44">
        <v>30001.57</v>
      </c>
      <c r="AP403" s="44">
        <v>30973.95</v>
      </c>
      <c r="AQ403" s="44">
        <v>31977.86</v>
      </c>
      <c r="AR403" s="44">
        <v>33014.300000000003</v>
      </c>
      <c r="AS403" s="44">
        <v>34084.33</v>
      </c>
      <c r="AT403" s="44">
        <v>35189.040000000001</v>
      </c>
      <c r="AU403" s="44">
        <v>36329.56</v>
      </c>
      <c r="AV403" s="44">
        <v>37507.040000000001</v>
      </c>
      <c r="AW403" s="44">
        <v>38722.69</v>
      </c>
      <c r="AX403" s="44">
        <v>39977.74</v>
      </c>
      <c r="AY403" s="44">
        <v>41273.46</v>
      </c>
      <c r="AZ403" s="44">
        <v>42611.18</v>
      </c>
      <c r="BA403" s="44">
        <v>43992.26</v>
      </c>
      <c r="BB403" s="44">
        <v>45418.1</v>
      </c>
      <c r="BC403" s="44">
        <v>46890.16</v>
      </c>
      <c r="BD403" s="44">
        <v>48409.919999999998</v>
      </c>
      <c r="BE403" s="44">
        <v>49978.94</v>
      </c>
      <c r="BF403" s="44">
        <v>51598.82</v>
      </c>
      <c r="BG403" s="44">
        <v>53271.199999999997</v>
      </c>
      <c r="BH403" s="44">
        <v>54997.78</v>
      </c>
    </row>
    <row r="404" spans="2:60" ht="120" x14ac:dyDescent="0.25">
      <c r="B404" s="5"/>
      <c r="C404" s="44" t="s">
        <v>305</v>
      </c>
      <c r="D404" s="44" t="s">
        <v>318</v>
      </c>
      <c r="E404" s="44" t="str">
        <f t="shared" si="22"/>
        <v>Visuomenės apsauga</v>
      </c>
      <c r="F404" s="44" t="str">
        <f t="shared" si="20"/>
        <v>4.1.4. Nusikaltimų administravimui skirtų viešųjų išlaidų sumažėjimas (Nusikaltimai prieš asmenis ir namų ūkius: Nesunkus / nežymus sveikatos sutrikdymas)</v>
      </c>
      <c r="G404" s="44" t="s">
        <v>17</v>
      </c>
      <c r="H404" s="44" t="str">
        <f t="shared" si="21"/>
        <v>Nusikaltimas</v>
      </c>
      <c r="I404" s="44">
        <v>633.30999999999995</v>
      </c>
      <c r="J404" s="44">
        <v>668.09</v>
      </c>
      <c r="K404" s="44">
        <v>669.2</v>
      </c>
      <c r="L404" s="44">
        <v>692.07</v>
      </c>
      <c r="M404" s="44">
        <v>766.92</v>
      </c>
      <c r="N404" s="44">
        <v>837.01</v>
      </c>
      <c r="O404" s="44">
        <v>895.02</v>
      </c>
      <c r="P404" s="44">
        <v>924.32</v>
      </c>
      <c r="Q404" s="44">
        <v>953.88</v>
      </c>
      <c r="R404" s="44">
        <v>983.52</v>
      </c>
      <c r="S404" s="44">
        <v>1013.96</v>
      </c>
      <c r="T404" s="44">
        <v>1046.83</v>
      </c>
      <c r="U404" s="44">
        <v>1080.76</v>
      </c>
      <c r="V404" s="44">
        <v>1115.79</v>
      </c>
      <c r="W404" s="44">
        <v>1151.95</v>
      </c>
      <c r="X404" s="44">
        <v>1189.29</v>
      </c>
      <c r="Y404" s="44">
        <v>1227.83</v>
      </c>
      <c r="Z404" s="44">
        <v>1267.6300000000001</v>
      </c>
      <c r="AA404" s="44">
        <v>1308.71</v>
      </c>
      <c r="AB404" s="44">
        <v>1351.13</v>
      </c>
      <c r="AC404" s="44">
        <v>1394.92</v>
      </c>
      <c r="AD404" s="44">
        <v>1440.13</v>
      </c>
      <c r="AE404" s="44">
        <v>1486.81</v>
      </c>
      <c r="AF404" s="44">
        <v>1535</v>
      </c>
      <c r="AG404" s="44">
        <v>1584.75</v>
      </c>
      <c r="AH404" s="44">
        <v>1636.11</v>
      </c>
      <c r="AI404" s="44">
        <v>1689.14</v>
      </c>
      <c r="AJ404" s="44">
        <v>1743.89</v>
      </c>
      <c r="AK404" s="44">
        <v>1800.41</v>
      </c>
      <c r="AL404" s="44">
        <v>1858.76</v>
      </c>
      <c r="AM404" s="44">
        <v>1919.01</v>
      </c>
      <c r="AN404" s="44">
        <v>1981.21</v>
      </c>
      <c r="AO404" s="44">
        <v>2045.42</v>
      </c>
      <c r="AP404" s="44">
        <v>2111.71</v>
      </c>
      <c r="AQ404" s="44">
        <v>2180.16</v>
      </c>
      <c r="AR404" s="44">
        <v>2250.8200000000002</v>
      </c>
      <c r="AS404" s="44">
        <v>2323.77</v>
      </c>
      <c r="AT404" s="44">
        <v>2399.09</v>
      </c>
      <c r="AU404" s="44">
        <v>2476.84</v>
      </c>
      <c r="AV404" s="44">
        <v>2557.12</v>
      </c>
      <c r="AW404" s="44">
        <v>2640</v>
      </c>
      <c r="AX404" s="44">
        <v>2725.56</v>
      </c>
      <c r="AY404" s="44">
        <v>2813.9</v>
      </c>
      <c r="AZ404" s="44">
        <v>2905.11</v>
      </c>
      <c r="BA404" s="44">
        <v>2999.26</v>
      </c>
      <c r="BB404" s="44">
        <v>3096.47</v>
      </c>
      <c r="BC404" s="44">
        <v>3196.83</v>
      </c>
      <c r="BD404" s="44">
        <v>3300.45</v>
      </c>
      <c r="BE404" s="44">
        <v>3407.42</v>
      </c>
      <c r="BF404" s="44">
        <v>3517.86</v>
      </c>
      <c r="BG404" s="44">
        <v>3631.87</v>
      </c>
      <c r="BH404" s="44">
        <v>3749.59</v>
      </c>
    </row>
    <row r="405" spans="2:60" ht="105" x14ac:dyDescent="0.25">
      <c r="B405" s="5"/>
      <c r="C405" s="44" t="s">
        <v>305</v>
      </c>
      <c r="D405" s="44" t="s">
        <v>319</v>
      </c>
      <c r="E405" s="44" t="str">
        <f t="shared" si="22"/>
        <v>Visuomenės apsauga</v>
      </c>
      <c r="F405" s="44" t="str">
        <f t="shared" si="20"/>
        <v>4.1.4. Nusikaltimų administravimui skirtų viešųjų išlaidų sumažėjimas (Nusikaltimai prieš asmenis ir namų ūkius: Apiplėšimas)</v>
      </c>
      <c r="G405" s="44" t="s">
        <v>17</v>
      </c>
      <c r="H405" s="44" t="str">
        <f t="shared" si="21"/>
        <v>Nusikaltimas</v>
      </c>
      <c r="I405" s="44">
        <v>1684.3</v>
      </c>
      <c r="J405" s="44">
        <v>1776.8</v>
      </c>
      <c r="K405" s="44">
        <v>1779.75</v>
      </c>
      <c r="L405" s="44">
        <v>1840.57</v>
      </c>
      <c r="M405" s="44">
        <v>2039.62</v>
      </c>
      <c r="N405" s="44">
        <v>2226.04</v>
      </c>
      <c r="O405" s="44">
        <v>2380.31</v>
      </c>
      <c r="P405" s="44">
        <v>2458.23</v>
      </c>
      <c r="Q405" s="44">
        <v>2536.85</v>
      </c>
      <c r="R405" s="44">
        <v>2615.69</v>
      </c>
      <c r="S405" s="44">
        <v>2696.65</v>
      </c>
      <c r="T405" s="44">
        <v>2784.05</v>
      </c>
      <c r="U405" s="44">
        <v>2874.29</v>
      </c>
      <c r="V405" s="44">
        <v>2967.44</v>
      </c>
      <c r="W405" s="44">
        <v>3063.62</v>
      </c>
      <c r="X405" s="44">
        <v>3162.92</v>
      </c>
      <c r="Y405" s="44">
        <v>3265.43</v>
      </c>
      <c r="Z405" s="44">
        <v>3371.27</v>
      </c>
      <c r="AA405" s="44">
        <v>3480.54</v>
      </c>
      <c r="AB405" s="44">
        <v>3593.34</v>
      </c>
      <c r="AC405" s="44">
        <v>3709.81</v>
      </c>
      <c r="AD405" s="44">
        <v>3830.05</v>
      </c>
      <c r="AE405" s="44">
        <v>3954.18</v>
      </c>
      <c r="AF405" s="44">
        <v>4082.34</v>
      </c>
      <c r="AG405" s="44">
        <v>4214.66</v>
      </c>
      <c r="AH405" s="44">
        <v>4351.26</v>
      </c>
      <c r="AI405" s="44">
        <v>4492.29</v>
      </c>
      <c r="AJ405" s="44">
        <v>4637.8900000000003</v>
      </c>
      <c r="AK405" s="44">
        <v>4788.21</v>
      </c>
      <c r="AL405" s="44">
        <v>4943.3999999999996</v>
      </c>
      <c r="AM405" s="44">
        <v>5103.62</v>
      </c>
      <c r="AN405" s="44">
        <v>5269.03</v>
      </c>
      <c r="AO405" s="44">
        <v>5439.81</v>
      </c>
      <c r="AP405" s="44">
        <v>5616.12</v>
      </c>
      <c r="AQ405" s="44">
        <v>5798.15</v>
      </c>
      <c r="AR405" s="44">
        <v>5986.07</v>
      </c>
      <c r="AS405" s="44">
        <v>6180.09</v>
      </c>
      <c r="AT405" s="44">
        <v>6380.39</v>
      </c>
      <c r="AU405" s="44">
        <v>6587.19</v>
      </c>
      <c r="AV405" s="44">
        <v>6800.68</v>
      </c>
      <c r="AW405" s="44">
        <v>7021.1</v>
      </c>
      <c r="AX405" s="44">
        <v>7248.66</v>
      </c>
      <c r="AY405" s="44">
        <v>7483.6</v>
      </c>
      <c r="AZ405" s="44">
        <v>7726.15</v>
      </c>
      <c r="BA405" s="44">
        <v>7976.57</v>
      </c>
      <c r="BB405" s="44">
        <v>8235.1</v>
      </c>
      <c r="BC405" s="44">
        <v>8502.01</v>
      </c>
      <c r="BD405" s="44">
        <v>8777.57</v>
      </c>
      <c r="BE405" s="44">
        <v>9062.06</v>
      </c>
      <c r="BF405" s="44">
        <v>9355.77</v>
      </c>
      <c r="BG405" s="44">
        <v>9659</v>
      </c>
      <c r="BH405" s="44">
        <v>9972.06</v>
      </c>
    </row>
    <row r="406" spans="2:60" ht="120" x14ac:dyDescent="0.25">
      <c r="B406" s="5"/>
      <c r="C406" s="44" t="s">
        <v>305</v>
      </c>
      <c r="D406" s="44" t="s">
        <v>320</v>
      </c>
      <c r="E406" s="44" t="str">
        <f t="shared" si="22"/>
        <v>Visuomenės apsauga</v>
      </c>
      <c r="F406" s="44" t="str">
        <f t="shared" si="20"/>
        <v>4.1.5. Nusikaltimų administravimui skirtų viešųjų išlaidų sumažėjimas (Nusikaltimai prieš asmenis ir namų ūkius: Vagystė įsilaužus į būstą)</v>
      </c>
      <c r="G406" s="44" t="s">
        <v>17</v>
      </c>
      <c r="H406" s="44" t="str">
        <f t="shared" si="21"/>
        <v>Nusikaltimas</v>
      </c>
      <c r="I406" s="44">
        <v>736.27</v>
      </c>
      <c r="J406" s="44">
        <v>776.71</v>
      </c>
      <c r="K406" s="44">
        <v>778</v>
      </c>
      <c r="L406" s="44">
        <v>804.59</v>
      </c>
      <c r="M406" s="44">
        <v>891.6</v>
      </c>
      <c r="N406" s="44">
        <v>973.09</v>
      </c>
      <c r="O406" s="44">
        <v>1040.53</v>
      </c>
      <c r="P406" s="44">
        <v>1074.5899999999999</v>
      </c>
      <c r="Q406" s="44">
        <v>1108.96</v>
      </c>
      <c r="R406" s="44">
        <v>1143.42</v>
      </c>
      <c r="S406" s="44">
        <v>1178.81</v>
      </c>
      <c r="T406" s="44">
        <v>1217.02</v>
      </c>
      <c r="U406" s="44">
        <v>1256.46</v>
      </c>
      <c r="V406" s="44">
        <v>1297.19</v>
      </c>
      <c r="W406" s="44">
        <v>1339.23</v>
      </c>
      <c r="X406" s="44">
        <v>1382.64</v>
      </c>
      <c r="Y406" s="44">
        <v>1427.45</v>
      </c>
      <c r="Z406" s="44">
        <v>1473.71</v>
      </c>
      <c r="AA406" s="44">
        <v>1521.48</v>
      </c>
      <c r="AB406" s="44">
        <v>1570.79</v>
      </c>
      <c r="AC406" s="44">
        <v>1621.7</v>
      </c>
      <c r="AD406" s="44">
        <v>1674.27</v>
      </c>
      <c r="AE406" s="44">
        <v>1728.53</v>
      </c>
      <c r="AF406" s="44">
        <v>1784.55</v>
      </c>
      <c r="AG406" s="44">
        <v>1842.39</v>
      </c>
      <c r="AH406" s="44">
        <v>1902.11</v>
      </c>
      <c r="AI406" s="44">
        <v>1963.76</v>
      </c>
      <c r="AJ406" s="44">
        <v>2027.4</v>
      </c>
      <c r="AK406" s="44">
        <v>2093.11</v>
      </c>
      <c r="AL406" s="44">
        <v>2160.96</v>
      </c>
      <c r="AM406" s="44">
        <v>2230.9899999999998</v>
      </c>
      <c r="AN406" s="44">
        <v>2303.3000000000002</v>
      </c>
      <c r="AO406" s="44">
        <v>2377.96</v>
      </c>
      <c r="AP406" s="44">
        <v>2455.0300000000002</v>
      </c>
      <c r="AQ406" s="44">
        <v>2534.6</v>
      </c>
      <c r="AR406" s="44">
        <v>2616.75</v>
      </c>
      <c r="AS406" s="44">
        <v>2701.56</v>
      </c>
      <c r="AT406" s="44">
        <v>2789.12</v>
      </c>
      <c r="AU406" s="44">
        <v>2879.52</v>
      </c>
      <c r="AV406" s="44">
        <v>2972.85</v>
      </c>
      <c r="AW406" s="44">
        <v>3069.2</v>
      </c>
      <c r="AX406" s="44">
        <v>3168.68</v>
      </c>
      <c r="AY406" s="44">
        <v>3271.38</v>
      </c>
      <c r="AZ406" s="44">
        <v>3377.41</v>
      </c>
      <c r="BA406" s="44">
        <v>3486.87</v>
      </c>
      <c r="BB406" s="44">
        <v>3599.89</v>
      </c>
      <c r="BC406" s="44">
        <v>3716.56</v>
      </c>
      <c r="BD406" s="44">
        <v>3837.02</v>
      </c>
      <c r="BE406" s="44">
        <v>3961.38</v>
      </c>
      <c r="BF406" s="44">
        <v>4089.78</v>
      </c>
      <c r="BG406" s="44">
        <v>4222.33</v>
      </c>
      <c r="BH406" s="44">
        <v>4359.18</v>
      </c>
    </row>
    <row r="407" spans="2:60" ht="120" x14ac:dyDescent="0.25">
      <c r="B407" s="5"/>
      <c r="C407" s="44" t="s">
        <v>305</v>
      </c>
      <c r="D407" s="44" t="s">
        <v>321</v>
      </c>
      <c r="E407" s="44" t="str">
        <f t="shared" si="22"/>
        <v>Visuomenės apsauga</v>
      </c>
      <c r="F407" s="44" t="str">
        <f t="shared" si="20"/>
        <v>4.1.6. Nusikaltimų administravimui skirtų viešųjų išlaidų sumažėjimas (Nusikaltimai prieš asmenis ir namų ūkius: Vagystė (ne transporto priemonės))</v>
      </c>
      <c r="G407" s="44" t="s">
        <v>17</v>
      </c>
      <c r="H407" s="44" t="str">
        <f t="shared" si="21"/>
        <v>Nusikaltimas</v>
      </c>
      <c r="I407" s="44">
        <v>194.91</v>
      </c>
      <c r="J407" s="44">
        <v>205.62</v>
      </c>
      <c r="K407" s="44">
        <v>205.96</v>
      </c>
      <c r="L407" s="44">
        <v>213</v>
      </c>
      <c r="M407" s="44">
        <v>236.03</v>
      </c>
      <c r="N407" s="44">
        <v>257.61</v>
      </c>
      <c r="O407" s="44">
        <v>275.45999999999998</v>
      </c>
      <c r="P407" s="44">
        <v>284.48</v>
      </c>
      <c r="Q407" s="44">
        <v>293.58</v>
      </c>
      <c r="R407" s="44">
        <v>302.7</v>
      </c>
      <c r="S407" s="44">
        <v>312.07</v>
      </c>
      <c r="T407" s="44">
        <v>322.18</v>
      </c>
      <c r="U407" s="44">
        <v>332.63</v>
      </c>
      <c r="V407" s="44">
        <v>343.41</v>
      </c>
      <c r="W407" s="44">
        <v>354.54</v>
      </c>
      <c r="X407" s="44">
        <v>366.03</v>
      </c>
      <c r="Y407" s="44">
        <v>377.89</v>
      </c>
      <c r="Z407" s="44">
        <v>390.14</v>
      </c>
      <c r="AA407" s="44">
        <v>402.78</v>
      </c>
      <c r="AB407" s="44">
        <v>415.84</v>
      </c>
      <c r="AC407" s="44">
        <v>429.32</v>
      </c>
      <c r="AD407" s="44">
        <v>443.23</v>
      </c>
      <c r="AE407" s="44">
        <v>457.6</v>
      </c>
      <c r="AF407" s="44">
        <v>472.43</v>
      </c>
      <c r="AG407" s="44">
        <v>487.74</v>
      </c>
      <c r="AH407" s="44">
        <v>503.55</v>
      </c>
      <c r="AI407" s="44">
        <v>519.87</v>
      </c>
      <c r="AJ407" s="44">
        <v>536.72</v>
      </c>
      <c r="AK407" s="44">
        <v>554.11</v>
      </c>
      <c r="AL407" s="44">
        <v>572.07000000000005</v>
      </c>
      <c r="AM407" s="44">
        <v>590.62</v>
      </c>
      <c r="AN407" s="44">
        <v>609.76</v>
      </c>
      <c r="AO407" s="44">
        <v>629.52</v>
      </c>
      <c r="AP407" s="44">
        <v>649.91999999999996</v>
      </c>
      <c r="AQ407" s="44">
        <v>670.99</v>
      </c>
      <c r="AR407" s="44">
        <v>692.74</v>
      </c>
      <c r="AS407" s="44">
        <v>715.19</v>
      </c>
      <c r="AT407" s="44">
        <v>738.37</v>
      </c>
      <c r="AU407" s="44">
        <v>762.3</v>
      </c>
      <c r="AV407" s="44">
        <v>787.01</v>
      </c>
      <c r="AW407" s="44">
        <v>812.52</v>
      </c>
      <c r="AX407" s="44">
        <v>838.85</v>
      </c>
      <c r="AY407" s="44">
        <v>866.04</v>
      </c>
      <c r="AZ407" s="44">
        <v>894.11</v>
      </c>
      <c r="BA407" s="44">
        <v>923.09</v>
      </c>
      <c r="BB407" s="44">
        <v>953</v>
      </c>
      <c r="BC407" s="44">
        <v>983.89</v>
      </c>
      <c r="BD407" s="44">
        <v>1015.78</v>
      </c>
      <c r="BE407" s="44">
        <v>1048.7</v>
      </c>
      <c r="BF407" s="44">
        <v>1082.69</v>
      </c>
      <c r="BG407" s="44">
        <v>1117.79</v>
      </c>
      <c r="BH407" s="44">
        <v>1154.01</v>
      </c>
    </row>
    <row r="408" spans="2:60" ht="120" x14ac:dyDescent="0.25">
      <c r="B408" s="5"/>
      <c r="C408" s="44" t="s">
        <v>305</v>
      </c>
      <c r="D408" s="44" t="s">
        <v>322</v>
      </c>
      <c r="E408" s="44" t="str">
        <f t="shared" si="22"/>
        <v>Visuomenės apsauga</v>
      </c>
      <c r="F408" s="44" t="str">
        <f t="shared" si="20"/>
        <v>4.1.7. Nusikaltimų administravimui skirtų viešųjų išlaidų sumažėjimas (Nusikaltimai prieš asmenis ir namų ūkius: Transporto priemonės vagystė)</v>
      </c>
      <c r="G408" s="44" t="s">
        <v>17</v>
      </c>
      <c r="H408" s="44" t="str">
        <f t="shared" si="21"/>
        <v>Nusikaltimas</v>
      </c>
      <c r="I408" s="44">
        <v>128.86000000000001</v>
      </c>
      <c r="J408" s="44">
        <v>135.94</v>
      </c>
      <c r="K408" s="44">
        <v>136.16999999999999</v>
      </c>
      <c r="L408" s="44">
        <v>140.82</v>
      </c>
      <c r="M408" s="44">
        <v>156.05000000000001</v>
      </c>
      <c r="N408" s="44">
        <v>170.31</v>
      </c>
      <c r="O408" s="44">
        <v>182.12</v>
      </c>
      <c r="P408" s="44">
        <v>188.08</v>
      </c>
      <c r="Q408" s="44">
        <v>194.09</v>
      </c>
      <c r="R408" s="44">
        <v>200.12</v>
      </c>
      <c r="S408" s="44">
        <v>206.32</v>
      </c>
      <c r="T408" s="44">
        <v>213.01</v>
      </c>
      <c r="U408" s="44">
        <v>219.91</v>
      </c>
      <c r="V408" s="44">
        <v>227.04</v>
      </c>
      <c r="W408" s="44">
        <v>234.39</v>
      </c>
      <c r="X408" s="44">
        <v>241.99</v>
      </c>
      <c r="Y408" s="44">
        <v>249.84</v>
      </c>
      <c r="Z408" s="44">
        <v>257.93</v>
      </c>
      <c r="AA408" s="44">
        <v>266.29000000000002</v>
      </c>
      <c r="AB408" s="44">
        <v>274.92</v>
      </c>
      <c r="AC408" s="44">
        <v>283.83</v>
      </c>
      <c r="AD408" s="44">
        <v>293.02999999999997</v>
      </c>
      <c r="AE408" s="44">
        <v>302.52999999999997</v>
      </c>
      <c r="AF408" s="44">
        <v>312.33999999999997</v>
      </c>
      <c r="AG408" s="44">
        <v>322.45999999999998</v>
      </c>
      <c r="AH408" s="44">
        <v>332.91</v>
      </c>
      <c r="AI408" s="44">
        <v>343.7</v>
      </c>
      <c r="AJ408" s="44">
        <v>354.84</v>
      </c>
      <c r="AK408" s="44">
        <v>366.34</v>
      </c>
      <c r="AL408" s="44">
        <v>378.21</v>
      </c>
      <c r="AM408" s="44">
        <v>390.47</v>
      </c>
      <c r="AN408" s="44">
        <v>403.13</v>
      </c>
      <c r="AO408" s="44">
        <v>416.19</v>
      </c>
      <c r="AP408" s="44">
        <v>429.68</v>
      </c>
      <c r="AQ408" s="44">
        <v>443.61</v>
      </c>
      <c r="AR408" s="44">
        <v>457.99</v>
      </c>
      <c r="AS408" s="44">
        <v>472.83</v>
      </c>
      <c r="AT408" s="44">
        <v>488.16</v>
      </c>
      <c r="AU408" s="44">
        <v>503.98</v>
      </c>
      <c r="AV408" s="44">
        <v>520.30999999999995</v>
      </c>
      <c r="AW408" s="44">
        <v>537.17999999999995</v>
      </c>
      <c r="AX408" s="44">
        <v>554.59</v>
      </c>
      <c r="AY408" s="44">
        <v>572.55999999999995</v>
      </c>
      <c r="AZ408" s="44">
        <v>591.12</v>
      </c>
      <c r="BA408" s="44">
        <v>610.28</v>
      </c>
      <c r="BB408" s="44">
        <v>630.05999999999995</v>
      </c>
      <c r="BC408" s="44">
        <v>650.48</v>
      </c>
      <c r="BD408" s="44">
        <v>671.56</v>
      </c>
      <c r="BE408" s="44">
        <v>693.33</v>
      </c>
      <c r="BF408" s="44">
        <v>715.8</v>
      </c>
      <c r="BG408" s="44">
        <v>739</v>
      </c>
      <c r="BH408" s="44">
        <v>762.95</v>
      </c>
    </row>
    <row r="409" spans="2:60" ht="135" x14ac:dyDescent="0.25">
      <c r="B409" s="5"/>
      <c r="C409" s="44" t="s">
        <v>305</v>
      </c>
      <c r="D409" s="44" t="s">
        <v>323</v>
      </c>
      <c r="E409" s="44" t="str">
        <f t="shared" si="22"/>
        <v>Visuomenės apsauga</v>
      </c>
      <c r="F409" s="44" t="str">
        <f t="shared" si="20"/>
        <v>4.1.8. Nusikaltimų administravimui skirtų viešųjų išlaidų sumažėjimas (Nusikaltimai prieš asmenis ir namų ūkius: Nusikaltimu padaryta žala (pvz., padegimas ar vandalizmas))</v>
      </c>
      <c r="G409" s="44" t="s">
        <v>17</v>
      </c>
      <c r="H409" s="44" t="str">
        <f t="shared" si="21"/>
        <v>Nusikaltimas</v>
      </c>
      <c r="I409" s="44">
        <v>81.59</v>
      </c>
      <c r="J409" s="44">
        <v>86.07</v>
      </c>
      <c r="K409" s="44">
        <v>86.22</v>
      </c>
      <c r="L409" s="44">
        <v>89.16</v>
      </c>
      <c r="M409" s="44">
        <v>98.81</v>
      </c>
      <c r="N409" s="44">
        <v>107.84</v>
      </c>
      <c r="O409" s="44">
        <v>115.31</v>
      </c>
      <c r="P409" s="44">
        <v>119.08</v>
      </c>
      <c r="Q409" s="44">
        <v>122.89</v>
      </c>
      <c r="R409" s="44">
        <v>126.71</v>
      </c>
      <c r="S409" s="44">
        <v>130.63</v>
      </c>
      <c r="T409" s="44">
        <v>134.87</v>
      </c>
      <c r="U409" s="44">
        <v>139.24</v>
      </c>
      <c r="V409" s="44">
        <v>143.75</v>
      </c>
      <c r="W409" s="44">
        <v>148.41</v>
      </c>
      <c r="X409" s="44">
        <v>153.22</v>
      </c>
      <c r="Y409" s="44">
        <v>158.19</v>
      </c>
      <c r="Z409" s="44">
        <v>163.31</v>
      </c>
      <c r="AA409" s="44">
        <v>168.61</v>
      </c>
      <c r="AB409" s="44">
        <v>174.07</v>
      </c>
      <c r="AC409" s="44">
        <v>179.71</v>
      </c>
      <c r="AD409" s="44">
        <v>185.54</v>
      </c>
      <c r="AE409" s="44">
        <v>191.55</v>
      </c>
      <c r="AF409" s="44">
        <v>197.76</v>
      </c>
      <c r="AG409" s="44">
        <v>204.17</v>
      </c>
      <c r="AH409" s="44">
        <v>210.79</v>
      </c>
      <c r="AI409" s="44">
        <v>217.62</v>
      </c>
      <c r="AJ409" s="44">
        <v>224.67</v>
      </c>
      <c r="AK409" s="44">
        <v>231.95</v>
      </c>
      <c r="AL409" s="44">
        <v>239.47</v>
      </c>
      <c r="AM409" s="44">
        <v>247.23</v>
      </c>
      <c r="AN409" s="44">
        <v>255.25</v>
      </c>
      <c r="AO409" s="44">
        <v>263.52</v>
      </c>
      <c r="AP409" s="44">
        <v>272.06</v>
      </c>
      <c r="AQ409" s="44">
        <v>280.88</v>
      </c>
      <c r="AR409" s="44">
        <v>289.98</v>
      </c>
      <c r="AS409" s="44">
        <v>299.38</v>
      </c>
      <c r="AT409" s="44">
        <v>309.08</v>
      </c>
      <c r="AU409" s="44">
        <v>319.10000000000002</v>
      </c>
      <c r="AV409" s="44">
        <v>329.44</v>
      </c>
      <c r="AW409" s="44">
        <v>340.12</v>
      </c>
      <c r="AX409" s="44">
        <v>351.15</v>
      </c>
      <c r="AY409" s="44">
        <v>362.53</v>
      </c>
      <c r="AZ409" s="44">
        <v>374.28</v>
      </c>
      <c r="BA409" s="44">
        <v>386.41</v>
      </c>
      <c r="BB409" s="44">
        <v>398.93</v>
      </c>
      <c r="BC409" s="44">
        <v>411.86</v>
      </c>
      <c r="BD409" s="44">
        <v>425.21</v>
      </c>
      <c r="BE409" s="44">
        <v>438.99</v>
      </c>
      <c r="BF409" s="44">
        <v>453.22</v>
      </c>
      <c r="BG409" s="44">
        <v>467.91</v>
      </c>
      <c r="BH409" s="44">
        <v>483.08</v>
      </c>
    </row>
    <row r="410" spans="2:60" ht="135" x14ac:dyDescent="0.25">
      <c r="B410" s="5"/>
      <c r="C410" s="44" t="s">
        <v>305</v>
      </c>
      <c r="D410" s="44" t="s">
        <v>324</v>
      </c>
      <c r="E410" s="44" t="str">
        <f t="shared" si="22"/>
        <v>Visuomenės apsauga</v>
      </c>
      <c r="F410" s="44" t="str">
        <f t="shared" si="20"/>
        <v>4.2.1. Nusikaltimų administravimui skirtų viešųjų išlaidų sumažėjimas (Į verslo ir viešojo sektoriaus subjektų turtą nukreipti nusikaltimai: Vagystė įsilaužus ne į būstą)</v>
      </c>
      <c r="G410" s="44" t="s">
        <v>17</v>
      </c>
      <c r="H410" s="44" t="str">
        <f t="shared" si="21"/>
        <v>Nusikaltimas</v>
      </c>
      <c r="I410" s="44">
        <v>736.27</v>
      </c>
      <c r="J410" s="44">
        <v>776.71</v>
      </c>
      <c r="K410" s="44">
        <v>778</v>
      </c>
      <c r="L410" s="44">
        <v>804.59</v>
      </c>
      <c r="M410" s="44">
        <v>891.6</v>
      </c>
      <c r="N410" s="44">
        <v>973.09</v>
      </c>
      <c r="O410" s="44">
        <v>1040.53</v>
      </c>
      <c r="P410" s="44">
        <v>1074.5899999999999</v>
      </c>
      <c r="Q410" s="44">
        <v>1108.96</v>
      </c>
      <c r="R410" s="44">
        <v>1143.42</v>
      </c>
      <c r="S410" s="44">
        <v>1178.81</v>
      </c>
      <c r="T410" s="44">
        <v>1217.02</v>
      </c>
      <c r="U410" s="44">
        <v>1256.46</v>
      </c>
      <c r="V410" s="44">
        <v>1297.19</v>
      </c>
      <c r="W410" s="44">
        <v>1339.23</v>
      </c>
      <c r="X410" s="44">
        <v>1382.64</v>
      </c>
      <c r="Y410" s="44">
        <v>1427.45</v>
      </c>
      <c r="Z410" s="44">
        <v>1473.71</v>
      </c>
      <c r="AA410" s="44">
        <v>1521.48</v>
      </c>
      <c r="AB410" s="44">
        <v>1570.79</v>
      </c>
      <c r="AC410" s="44">
        <v>1621.7</v>
      </c>
      <c r="AD410" s="44">
        <v>1674.27</v>
      </c>
      <c r="AE410" s="44">
        <v>1728.53</v>
      </c>
      <c r="AF410" s="44">
        <v>1784.55</v>
      </c>
      <c r="AG410" s="44">
        <v>1842.39</v>
      </c>
      <c r="AH410" s="44">
        <v>1902.11</v>
      </c>
      <c r="AI410" s="44">
        <v>1963.76</v>
      </c>
      <c r="AJ410" s="44">
        <v>2027.4</v>
      </c>
      <c r="AK410" s="44">
        <v>2093.11</v>
      </c>
      <c r="AL410" s="44">
        <v>2160.96</v>
      </c>
      <c r="AM410" s="44">
        <v>2230.9899999999998</v>
      </c>
      <c r="AN410" s="44">
        <v>2303.3000000000002</v>
      </c>
      <c r="AO410" s="44">
        <v>2377.96</v>
      </c>
      <c r="AP410" s="44">
        <v>2455.0300000000002</v>
      </c>
      <c r="AQ410" s="44">
        <v>2534.6</v>
      </c>
      <c r="AR410" s="44">
        <v>2616.75</v>
      </c>
      <c r="AS410" s="44">
        <v>2701.56</v>
      </c>
      <c r="AT410" s="44">
        <v>2789.12</v>
      </c>
      <c r="AU410" s="44">
        <v>2879.52</v>
      </c>
      <c r="AV410" s="44">
        <v>2972.85</v>
      </c>
      <c r="AW410" s="44">
        <v>3069.2</v>
      </c>
      <c r="AX410" s="44">
        <v>3168.68</v>
      </c>
      <c r="AY410" s="44">
        <v>3271.38</v>
      </c>
      <c r="AZ410" s="44">
        <v>3377.41</v>
      </c>
      <c r="BA410" s="44">
        <v>3486.87</v>
      </c>
      <c r="BB410" s="44">
        <v>3599.89</v>
      </c>
      <c r="BC410" s="44">
        <v>3716.56</v>
      </c>
      <c r="BD410" s="44">
        <v>3837.02</v>
      </c>
      <c r="BE410" s="44">
        <v>3961.38</v>
      </c>
      <c r="BF410" s="44">
        <v>4089.78</v>
      </c>
      <c r="BG410" s="44">
        <v>4222.33</v>
      </c>
      <c r="BH410" s="44">
        <v>4359.18</v>
      </c>
    </row>
    <row r="411" spans="2:60" ht="135" x14ac:dyDescent="0.25">
      <c r="B411" s="5"/>
      <c r="C411" s="44" t="s">
        <v>305</v>
      </c>
      <c r="D411" s="44" t="s">
        <v>325</v>
      </c>
      <c r="E411" s="44" t="str">
        <f t="shared" si="22"/>
        <v>Visuomenės apsauga</v>
      </c>
      <c r="F411" s="44" t="str">
        <f t="shared" si="20"/>
        <v>4.2.2. Nusikaltimų administravimui skirtų viešųjų išlaidų sumažėjimas (Į verslo ir viešojo sektoriaus subjektų turtą nukreipti nusikaltimai: Komercinės transporto priemonės vagystė)</v>
      </c>
      <c r="G411" s="44" t="s">
        <v>17</v>
      </c>
      <c r="H411" s="44" t="str">
        <f t="shared" si="21"/>
        <v>Nusikaltimas</v>
      </c>
      <c r="I411" s="44">
        <v>300.68</v>
      </c>
      <c r="J411" s="44">
        <v>317.2</v>
      </c>
      <c r="K411" s="44">
        <v>317.72000000000003</v>
      </c>
      <c r="L411" s="44">
        <v>328.58</v>
      </c>
      <c r="M411" s="44">
        <v>364.12</v>
      </c>
      <c r="N411" s="44">
        <v>397.4</v>
      </c>
      <c r="O411" s="44">
        <v>424.94</v>
      </c>
      <c r="P411" s="44">
        <v>438.85</v>
      </c>
      <c r="Q411" s="44">
        <v>452.88</v>
      </c>
      <c r="R411" s="44">
        <v>466.96</v>
      </c>
      <c r="S411" s="44">
        <v>481.41</v>
      </c>
      <c r="T411" s="44">
        <v>497.01</v>
      </c>
      <c r="U411" s="44">
        <v>513.12</v>
      </c>
      <c r="V411" s="44">
        <v>529.75</v>
      </c>
      <c r="W411" s="44">
        <v>546.91999999999996</v>
      </c>
      <c r="X411" s="44">
        <v>564.65</v>
      </c>
      <c r="Y411" s="44">
        <v>582.95000000000005</v>
      </c>
      <c r="Z411" s="44">
        <v>601.84</v>
      </c>
      <c r="AA411" s="44">
        <v>621.35</v>
      </c>
      <c r="AB411" s="44">
        <v>641.49</v>
      </c>
      <c r="AC411" s="44">
        <v>662.28</v>
      </c>
      <c r="AD411" s="44">
        <v>683.74</v>
      </c>
      <c r="AE411" s="44">
        <v>705.91</v>
      </c>
      <c r="AF411" s="44">
        <v>728.78</v>
      </c>
      <c r="AG411" s="44">
        <v>752.41</v>
      </c>
      <c r="AH411" s="44">
        <v>776.79</v>
      </c>
      <c r="AI411" s="44">
        <v>801.97</v>
      </c>
      <c r="AJ411" s="44">
        <v>827.96</v>
      </c>
      <c r="AK411" s="44">
        <v>854.8</v>
      </c>
      <c r="AL411" s="44">
        <v>882.5</v>
      </c>
      <c r="AM411" s="44">
        <v>911.1</v>
      </c>
      <c r="AN411" s="44">
        <v>940.63</v>
      </c>
      <c r="AO411" s="44">
        <v>971.12</v>
      </c>
      <c r="AP411" s="44">
        <v>1002.6</v>
      </c>
      <c r="AQ411" s="44">
        <v>1035.0899999999999</v>
      </c>
      <c r="AR411" s="44">
        <v>1068.6400000000001</v>
      </c>
      <c r="AS411" s="44">
        <v>1103.28</v>
      </c>
      <c r="AT411" s="44">
        <v>1139.03</v>
      </c>
      <c r="AU411" s="44">
        <v>1175.95</v>
      </c>
      <c r="AV411" s="44">
        <v>1214.07</v>
      </c>
      <c r="AW411" s="44">
        <v>1253.4100000000001</v>
      </c>
      <c r="AX411" s="44">
        <v>1294.04</v>
      </c>
      <c r="AY411" s="44">
        <v>1335.98</v>
      </c>
      <c r="AZ411" s="44">
        <v>1379.28</v>
      </c>
      <c r="BA411" s="44">
        <v>1423.99</v>
      </c>
      <c r="BB411" s="44">
        <v>1470.14</v>
      </c>
      <c r="BC411" s="44">
        <v>1517.79</v>
      </c>
      <c r="BD411" s="44">
        <v>1566.98</v>
      </c>
      <c r="BE411" s="44">
        <v>1617.77</v>
      </c>
      <c r="BF411" s="44">
        <v>1670.2</v>
      </c>
      <c r="BG411" s="44">
        <v>1724.34</v>
      </c>
      <c r="BH411" s="44">
        <v>1780.22</v>
      </c>
    </row>
    <row r="412" spans="2:60" ht="120" x14ac:dyDescent="0.25">
      <c r="B412" s="5"/>
      <c r="C412" s="44" t="s">
        <v>305</v>
      </c>
      <c r="D412" s="44" t="s">
        <v>326</v>
      </c>
      <c r="E412" s="44" t="str">
        <f t="shared" si="22"/>
        <v>Visuomenės apsauga</v>
      </c>
      <c r="F412" s="44" t="str">
        <f t="shared" si="20"/>
        <v>4.2.4. Nusikaltimų administravimui skirtų viešųjų išlaidų sumažėjimas (Į verslo ir viešojo sektoriaus subjektų turtą nukreipti nusikaltimai: Apiplėšimas)</v>
      </c>
      <c r="G412" s="44" t="s">
        <v>17</v>
      </c>
      <c r="H412" s="44" t="str">
        <f t="shared" si="21"/>
        <v>Nusikaltimas</v>
      </c>
      <c r="I412" s="44">
        <v>1684.3</v>
      </c>
      <c r="J412" s="44">
        <v>1776.8</v>
      </c>
      <c r="K412" s="44">
        <v>1779.75</v>
      </c>
      <c r="L412" s="44">
        <v>1840.57</v>
      </c>
      <c r="M412" s="44">
        <v>2039.62</v>
      </c>
      <c r="N412" s="44">
        <v>2226.04</v>
      </c>
      <c r="O412" s="44">
        <v>2380.31</v>
      </c>
      <c r="P412" s="44">
        <v>2458.23</v>
      </c>
      <c r="Q412" s="44">
        <v>2536.85</v>
      </c>
      <c r="R412" s="44">
        <v>2615.69</v>
      </c>
      <c r="S412" s="44">
        <v>2696.65</v>
      </c>
      <c r="T412" s="44">
        <v>2784.05</v>
      </c>
      <c r="U412" s="44">
        <v>2874.29</v>
      </c>
      <c r="V412" s="44">
        <v>2967.44</v>
      </c>
      <c r="W412" s="44">
        <v>3063.62</v>
      </c>
      <c r="X412" s="44">
        <v>3162.92</v>
      </c>
      <c r="Y412" s="44">
        <v>3265.43</v>
      </c>
      <c r="Z412" s="44">
        <v>3371.27</v>
      </c>
      <c r="AA412" s="44">
        <v>3480.54</v>
      </c>
      <c r="AB412" s="44">
        <v>3593.34</v>
      </c>
      <c r="AC412" s="44">
        <v>3709.81</v>
      </c>
      <c r="AD412" s="44">
        <v>3830.05</v>
      </c>
      <c r="AE412" s="44">
        <v>3954.18</v>
      </c>
      <c r="AF412" s="44">
        <v>4082.34</v>
      </c>
      <c r="AG412" s="44">
        <v>4214.66</v>
      </c>
      <c r="AH412" s="44">
        <v>4351.26</v>
      </c>
      <c r="AI412" s="44">
        <v>4492.29</v>
      </c>
      <c r="AJ412" s="44">
        <v>4637.8900000000003</v>
      </c>
      <c r="AK412" s="44">
        <v>4788.21</v>
      </c>
      <c r="AL412" s="44">
        <v>4943.3999999999996</v>
      </c>
      <c r="AM412" s="44">
        <v>5103.62</v>
      </c>
      <c r="AN412" s="44">
        <v>5269.03</v>
      </c>
      <c r="AO412" s="44">
        <v>5439.81</v>
      </c>
      <c r="AP412" s="44">
        <v>5616.12</v>
      </c>
      <c r="AQ412" s="44">
        <v>5798.15</v>
      </c>
      <c r="AR412" s="44">
        <v>5986.07</v>
      </c>
      <c r="AS412" s="44">
        <v>6180.09</v>
      </c>
      <c r="AT412" s="44">
        <v>6380.39</v>
      </c>
      <c r="AU412" s="44">
        <v>6587.19</v>
      </c>
      <c r="AV412" s="44">
        <v>6800.68</v>
      </c>
      <c r="AW412" s="44">
        <v>7021.1</v>
      </c>
      <c r="AX412" s="44">
        <v>7248.66</v>
      </c>
      <c r="AY412" s="44">
        <v>7483.6</v>
      </c>
      <c r="AZ412" s="44">
        <v>7726.15</v>
      </c>
      <c r="BA412" s="44">
        <v>7976.57</v>
      </c>
      <c r="BB412" s="44">
        <v>8235.1</v>
      </c>
      <c r="BC412" s="44">
        <v>8502.01</v>
      </c>
      <c r="BD412" s="44">
        <v>8777.57</v>
      </c>
      <c r="BE412" s="44">
        <v>9062.06</v>
      </c>
      <c r="BF412" s="44">
        <v>9355.77</v>
      </c>
      <c r="BG412" s="44">
        <v>9659</v>
      </c>
      <c r="BH412" s="44">
        <v>9972.06</v>
      </c>
    </row>
    <row r="413" spans="2:60" ht="150" x14ac:dyDescent="0.25">
      <c r="B413" s="5"/>
      <c r="C413" s="44" t="s">
        <v>305</v>
      </c>
      <c r="D413" s="44" t="s">
        <v>327</v>
      </c>
      <c r="E413" s="44" t="str">
        <f t="shared" si="22"/>
        <v>Visuomenės apsauga</v>
      </c>
      <c r="F413" s="44" t="str">
        <f t="shared" si="20"/>
        <v>4.2.4. Nusikaltimų administravimui skirtų viešųjų išlaidų sumažėjimas (Į verslo ir viešojo sektoriaus subjektų turtą nukreipti nusikaltimai: Nusikaltimu padaryta žala (pvz., padegimas ar vandalizmas))</v>
      </c>
      <c r="G413" s="44" t="s">
        <v>17</v>
      </c>
      <c r="H413" s="44" t="str">
        <f t="shared" si="21"/>
        <v>Nusikaltimas</v>
      </c>
      <c r="I413" s="44">
        <v>81.59</v>
      </c>
      <c r="J413" s="44">
        <v>86.07</v>
      </c>
      <c r="K413" s="44">
        <v>86.22</v>
      </c>
      <c r="L413" s="44">
        <v>89.16</v>
      </c>
      <c r="M413" s="44">
        <v>98.81</v>
      </c>
      <c r="N413" s="44">
        <v>107.84</v>
      </c>
      <c r="O413" s="44">
        <v>115.31</v>
      </c>
      <c r="P413" s="44">
        <v>119.08</v>
      </c>
      <c r="Q413" s="44">
        <v>122.89</v>
      </c>
      <c r="R413" s="44">
        <v>126.71</v>
      </c>
      <c r="S413" s="44">
        <v>130.63</v>
      </c>
      <c r="T413" s="44">
        <v>134.87</v>
      </c>
      <c r="U413" s="44">
        <v>139.24</v>
      </c>
      <c r="V413" s="44">
        <v>143.75</v>
      </c>
      <c r="W413" s="44">
        <v>148.41</v>
      </c>
      <c r="X413" s="44">
        <v>153.22</v>
      </c>
      <c r="Y413" s="44">
        <v>158.19</v>
      </c>
      <c r="Z413" s="44">
        <v>163.31</v>
      </c>
      <c r="AA413" s="44">
        <v>168.61</v>
      </c>
      <c r="AB413" s="44">
        <v>174.07</v>
      </c>
      <c r="AC413" s="44">
        <v>179.71</v>
      </c>
      <c r="AD413" s="44">
        <v>185.54</v>
      </c>
      <c r="AE413" s="44">
        <v>191.55</v>
      </c>
      <c r="AF413" s="44">
        <v>197.76</v>
      </c>
      <c r="AG413" s="44">
        <v>204.17</v>
      </c>
      <c r="AH413" s="44">
        <v>210.79</v>
      </c>
      <c r="AI413" s="44">
        <v>217.62</v>
      </c>
      <c r="AJ413" s="44">
        <v>224.67</v>
      </c>
      <c r="AK413" s="44">
        <v>231.95</v>
      </c>
      <c r="AL413" s="44">
        <v>239.47</v>
      </c>
      <c r="AM413" s="44">
        <v>247.23</v>
      </c>
      <c r="AN413" s="44">
        <v>255.25</v>
      </c>
      <c r="AO413" s="44">
        <v>263.52</v>
      </c>
      <c r="AP413" s="44">
        <v>272.06</v>
      </c>
      <c r="AQ413" s="44">
        <v>280.88</v>
      </c>
      <c r="AR413" s="44">
        <v>289.98</v>
      </c>
      <c r="AS413" s="44">
        <v>299.38</v>
      </c>
      <c r="AT413" s="44">
        <v>309.08</v>
      </c>
      <c r="AU413" s="44">
        <v>319.10000000000002</v>
      </c>
      <c r="AV413" s="44">
        <v>329.44</v>
      </c>
      <c r="AW413" s="44">
        <v>340.12</v>
      </c>
      <c r="AX413" s="44">
        <v>351.15</v>
      </c>
      <c r="AY413" s="44">
        <v>362.53</v>
      </c>
      <c r="AZ413" s="44">
        <v>374.28</v>
      </c>
      <c r="BA413" s="44">
        <v>386.41</v>
      </c>
      <c r="BB413" s="44">
        <v>398.93</v>
      </c>
      <c r="BC413" s="44">
        <v>411.86</v>
      </c>
      <c r="BD413" s="44">
        <v>425.21</v>
      </c>
      <c r="BE413" s="44">
        <v>438.99</v>
      </c>
      <c r="BF413" s="44">
        <v>453.22</v>
      </c>
      <c r="BG413" s="44">
        <v>467.91</v>
      </c>
      <c r="BH413" s="44">
        <v>483.08</v>
      </c>
    </row>
    <row r="414" spans="2:60" ht="60" x14ac:dyDescent="0.25">
      <c r="B414" s="5"/>
      <c r="C414" s="44" t="s">
        <v>305</v>
      </c>
      <c r="D414" s="44" t="s">
        <v>328</v>
      </c>
      <c r="E414" s="44" t="str">
        <f>+C27</f>
        <v>Socialinė apsauga</v>
      </c>
      <c r="F414" s="44" t="str">
        <f>+D27</f>
        <v>1.2. Darbo paieškos laiko ekonomija (darbdavio atstovo laiko vertė)</v>
      </c>
      <c r="G414" s="44" t="s">
        <v>17</v>
      </c>
      <c r="H414" s="44" t="str">
        <f>+H27</f>
        <v>Keleivis / valanda</v>
      </c>
      <c r="I414" s="44">
        <v>6.09</v>
      </c>
      <c r="J414" s="44">
        <v>6.42</v>
      </c>
      <c r="K414" s="44">
        <v>5.86</v>
      </c>
      <c r="L414" s="44">
        <v>6.95</v>
      </c>
      <c r="M414" s="44">
        <v>7.16</v>
      </c>
      <c r="N414" s="44">
        <v>8.2200000000000006</v>
      </c>
      <c r="O414" s="44">
        <v>9.2799999999999994</v>
      </c>
      <c r="P414" s="44">
        <v>9.58</v>
      </c>
      <c r="Q414" s="44">
        <v>9.89</v>
      </c>
      <c r="R414" s="44">
        <v>10.19</v>
      </c>
      <c r="S414" s="44">
        <v>10.51</v>
      </c>
      <c r="T414" s="44">
        <v>10.85</v>
      </c>
      <c r="U414" s="44">
        <v>11.2</v>
      </c>
      <c r="V414" s="44">
        <v>11.57</v>
      </c>
      <c r="W414" s="44">
        <v>11.94</v>
      </c>
      <c r="X414" s="44">
        <v>12.33</v>
      </c>
      <c r="Y414" s="44">
        <v>12.73</v>
      </c>
      <c r="Z414" s="44">
        <v>13.14</v>
      </c>
      <c r="AA414" s="44">
        <v>13.57</v>
      </c>
      <c r="AB414" s="44">
        <v>14</v>
      </c>
      <c r="AC414" s="44">
        <v>14.46</v>
      </c>
      <c r="AD414" s="44">
        <v>14.93</v>
      </c>
      <c r="AE414" s="44">
        <v>15.41</v>
      </c>
      <c r="AF414" s="44">
        <v>15.91</v>
      </c>
      <c r="AG414" s="44">
        <v>16.43</v>
      </c>
      <c r="AH414" s="44">
        <v>16.96</v>
      </c>
      <c r="AI414" s="44">
        <v>17.510000000000002</v>
      </c>
      <c r="AJ414" s="44">
        <v>18.079999999999998</v>
      </c>
      <c r="AK414" s="44">
        <v>18.66</v>
      </c>
      <c r="AL414" s="44">
        <v>19.27</v>
      </c>
      <c r="AM414" s="44">
        <v>19.89</v>
      </c>
      <c r="AN414" s="44">
        <v>20.54</v>
      </c>
      <c r="AO414" s="44">
        <v>21.2</v>
      </c>
      <c r="AP414" s="44">
        <v>21.89</v>
      </c>
      <c r="AQ414" s="44">
        <v>22.6</v>
      </c>
      <c r="AR414" s="44">
        <v>23.33</v>
      </c>
      <c r="AS414" s="44">
        <v>24.09</v>
      </c>
      <c r="AT414" s="44">
        <v>24.87</v>
      </c>
      <c r="AU414" s="44">
        <v>25.67</v>
      </c>
      <c r="AV414" s="44">
        <v>26.51</v>
      </c>
      <c r="AW414" s="44">
        <v>27.36</v>
      </c>
      <c r="AX414" s="44">
        <v>28.25</v>
      </c>
      <c r="AY414" s="44">
        <v>29.17</v>
      </c>
      <c r="AZ414" s="44">
        <v>30.11</v>
      </c>
      <c r="BA414" s="44">
        <v>31.09</v>
      </c>
      <c r="BB414" s="44">
        <v>32.1</v>
      </c>
      <c r="BC414" s="44">
        <v>33.14</v>
      </c>
      <c r="BD414" s="44">
        <v>34.21</v>
      </c>
      <c r="BE414" s="44">
        <v>35.32</v>
      </c>
      <c r="BF414" s="44">
        <v>36.46</v>
      </c>
      <c r="BG414" s="44">
        <v>37.65</v>
      </c>
      <c r="BH414" s="44">
        <v>38.869999999999997</v>
      </c>
    </row>
    <row r="415" spans="2:60" ht="60" x14ac:dyDescent="0.25">
      <c r="B415" s="5"/>
      <c r="C415" s="44" t="s">
        <v>305</v>
      </c>
      <c r="D415" s="44" t="s">
        <v>329</v>
      </c>
      <c r="E415" s="44" t="str">
        <f>+C28</f>
        <v>Socialinė apsauga</v>
      </c>
      <c r="F415" s="44" t="str">
        <f>+D28</f>
        <v>1.3. Darbo paieškos laiko ekonomija (darbo ieškančio asmens laiko vertė)</v>
      </c>
      <c r="G415" s="44" t="s">
        <v>17</v>
      </c>
      <c r="H415" s="44" t="str">
        <f>+H28</f>
        <v>Keleivis / valanda</v>
      </c>
      <c r="I415" s="44">
        <v>2.44</v>
      </c>
      <c r="J415" s="44">
        <v>2.57</v>
      </c>
      <c r="K415" s="44">
        <v>2.34</v>
      </c>
      <c r="L415" s="44">
        <v>2.78</v>
      </c>
      <c r="M415" s="44">
        <v>2.86</v>
      </c>
      <c r="N415" s="44">
        <v>3.29</v>
      </c>
      <c r="O415" s="44">
        <v>3.71</v>
      </c>
      <c r="P415" s="44">
        <v>3.83</v>
      </c>
      <c r="Q415" s="44">
        <v>3.95</v>
      </c>
      <c r="R415" s="44">
        <v>4.08</v>
      </c>
      <c r="S415" s="44">
        <v>4.2</v>
      </c>
      <c r="T415" s="44">
        <v>4.34</v>
      </c>
      <c r="U415" s="44">
        <v>4.4800000000000004</v>
      </c>
      <c r="V415" s="44">
        <v>4.63</v>
      </c>
      <c r="W415" s="44">
        <v>4.78</v>
      </c>
      <c r="X415" s="44">
        <v>4.93</v>
      </c>
      <c r="Y415" s="44">
        <v>5.09</v>
      </c>
      <c r="Z415" s="44">
        <v>5.26</v>
      </c>
      <c r="AA415" s="44">
        <v>5.43</v>
      </c>
      <c r="AB415" s="44">
        <v>5.6</v>
      </c>
      <c r="AC415" s="44">
        <v>5.78</v>
      </c>
      <c r="AD415" s="44">
        <v>5.97</v>
      </c>
      <c r="AE415" s="44">
        <v>6.16</v>
      </c>
      <c r="AF415" s="44">
        <v>6.36</v>
      </c>
      <c r="AG415" s="44">
        <v>6.57</v>
      </c>
      <c r="AH415" s="44">
        <v>6.78</v>
      </c>
      <c r="AI415" s="44">
        <v>7</v>
      </c>
      <c r="AJ415" s="44">
        <v>7.23</v>
      </c>
      <c r="AK415" s="44">
        <v>7.46</v>
      </c>
      <c r="AL415" s="44">
        <v>7.71</v>
      </c>
      <c r="AM415" s="44">
        <v>7.96</v>
      </c>
      <c r="AN415" s="44">
        <v>8.2100000000000009</v>
      </c>
      <c r="AO415" s="44">
        <v>8.48</v>
      </c>
      <c r="AP415" s="44">
        <v>8.76</v>
      </c>
      <c r="AQ415" s="44">
        <v>9.0399999999999991</v>
      </c>
      <c r="AR415" s="44">
        <v>9.33</v>
      </c>
      <c r="AS415" s="44">
        <v>9.6300000000000008</v>
      </c>
      <c r="AT415" s="44">
        <v>9.9499999999999993</v>
      </c>
      <c r="AU415" s="44">
        <v>10.27</v>
      </c>
      <c r="AV415" s="44">
        <v>10.6</v>
      </c>
      <c r="AW415" s="44">
        <v>10.95</v>
      </c>
      <c r="AX415" s="44">
        <v>11.3</v>
      </c>
      <c r="AY415" s="44">
        <v>11.67</v>
      </c>
      <c r="AZ415" s="44">
        <v>12.04</v>
      </c>
      <c r="BA415" s="44">
        <v>12.44</v>
      </c>
      <c r="BB415" s="44">
        <v>12.84</v>
      </c>
      <c r="BC415" s="44">
        <v>13.25</v>
      </c>
      <c r="BD415" s="44">
        <v>13.68</v>
      </c>
      <c r="BE415" s="44">
        <v>14.13</v>
      </c>
      <c r="BF415" s="44">
        <v>14.59</v>
      </c>
      <c r="BG415" s="44">
        <v>15.06</v>
      </c>
      <c r="BH415" s="44">
        <v>15.55</v>
      </c>
    </row>
    <row r="416" spans="2:60" ht="75" x14ac:dyDescent="0.25">
      <c r="B416" s="5"/>
      <c r="C416" s="44" t="s">
        <v>305</v>
      </c>
      <c r="D416" s="44" t="s">
        <v>330</v>
      </c>
      <c r="E416" s="44" t="str">
        <f>C99</f>
        <v>Transportas</v>
      </c>
      <c r="F416" s="44" t="str">
        <f>D99</f>
        <v>2.1. Kelių transporto priemonių eksploatacinių sąnaudų sutaupymai (lengvasis automobilis)</v>
      </c>
      <c r="G416" s="44" t="s">
        <v>17</v>
      </c>
      <c r="H416" s="44" t="str">
        <f>H99</f>
        <v>Automobilio kilometras</v>
      </c>
      <c r="I416" s="44">
        <v>0.17</v>
      </c>
      <c r="J416" s="44">
        <v>0.17</v>
      </c>
      <c r="K416" s="44">
        <v>0.17</v>
      </c>
      <c r="L416" s="44">
        <v>0.17</v>
      </c>
      <c r="M416" s="44">
        <v>0.17</v>
      </c>
      <c r="N416" s="44">
        <v>0.21</v>
      </c>
      <c r="O416" s="44">
        <v>0.21</v>
      </c>
      <c r="P416" s="44">
        <v>0.21</v>
      </c>
      <c r="Q416" s="44">
        <v>0.21</v>
      </c>
      <c r="R416" s="44">
        <v>0.21</v>
      </c>
      <c r="S416" s="44">
        <v>0.21</v>
      </c>
      <c r="T416" s="44">
        <v>0.21</v>
      </c>
      <c r="U416" s="44">
        <v>0.21</v>
      </c>
      <c r="V416" s="44">
        <v>0.21</v>
      </c>
      <c r="W416" s="44">
        <v>0.21</v>
      </c>
      <c r="X416" s="44">
        <v>0.21</v>
      </c>
      <c r="Y416" s="44">
        <v>0.21</v>
      </c>
      <c r="Z416" s="44">
        <v>0.21</v>
      </c>
      <c r="AA416" s="44">
        <v>0.21</v>
      </c>
      <c r="AB416" s="44">
        <v>0.21</v>
      </c>
      <c r="AC416" s="44">
        <v>0.21</v>
      </c>
      <c r="AD416" s="44">
        <v>0.21</v>
      </c>
      <c r="AE416" s="44">
        <v>0.21</v>
      </c>
      <c r="AF416" s="44">
        <v>0.21</v>
      </c>
      <c r="AG416" s="44">
        <v>0.21</v>
      </c>
      <c r="AH416" s="44">
        <v>0.21</v>
      </c>
      <c r="AI416" s="44">
        <v>0.21</v>
      </c>
      <c r="AJ416" s="44">
        <v>0.21</v>
      </c>
      <c r="AK416" s="44">
        <v>0.21</v>
      </c>
      <c r="AL416" s="44">
        <v>0.21</v>
      </c>
      <c r="AM416" s="44">
        <v>0.21</v>
      </c>
      <c r="AN416" s="44">
        <v>0.21</v>
      </c>
      <c r="AO416" s="44">
        <v>0.21</v>
      </c>
      <c r="AP416" s="44">
        <v>0.21</v>
      </c>
      <c r="AQ416" s="44">
        <v>0.21</v>
      </c>
      <c r="AR416" s="44">
        <v>0.21</v>
      </c>
      <c r="AS416" s="44">
        <v>0.21</v>
      </c>
      <c r="AT416" s="44">
        <v>0.21</v>
      </c>
      <c r="AU416" s="44">
        <v>0.21</v>
      </c>
      <c r="AV416" s="44">
        <v>0.21</v>
      </c>
      <c r="AW416" s="44">
        <v>0.21</v>
      </c>
      <c r="AX416" s="44">
        <v>0.21</v>
      </c>
      <c r="AY416" s="44">
        <v>0.21</v>
      </c>
      <c r="AZ416" s="44">
        <v>0.21</v>
      </c>
      <c r="BA416" s="44">
        <v>0.21</v>
      </c>
      <c r="BB416" s="44">
        <v>0.21</v>
      </c>
      <c r="BC416" s="44">
        <v>0.21</v>
      </c>
      <c r="BD416" s="44">
        <v>0.21</v>
      </c>
      <c r="BE416" s="44">
        <v>0.21</v>
      </c>
      <c r="BF416" s="44">
        <v>0.21</v>
      </c>
      <c r="BG416" s="44">
        <v>0.21</v>
      </c>
      <c r="BH416" s="44">
        <v>0.21</v>
      </c>
    </row>
    <row r="417" spans="2:60" ht="75" x14ac:dyDescent="0.25">
      <c r="B417" s="5"/>
      <c r="C417" s="44" t="s">
        <v>305</v>
      </c>
      <c r="D417" s="44" t="s">
        <v>331</v>
      </c>
      <c r="E417" s="44" t="str">
        <f>+C311</f>
        <v>Informacinė visuomenės plėtra</v>
      </c>
      <c r="F417" s="44" t="str">
        <f>+D311</f>
        <v>1.2.2. Laiko ir piniginių sąnaudų sutaupymai (viešojo transporto paslaugų naudotojų mokama bilieto kaina)</v>
      </c>
      <c r="G417" s="44" t="s">
        <v>17</v>
      </c>
      <c r="H417" s="44" t="str">
        <f t="shared" ref="H417" si="23">+H311</f>
        <v>Skaičiuojama individualiai</v>
      </c>
      <c r="I417" s="44" t="s">
        <v>225</v>
      </c>
      <c r="J417" s="44"/>
      <c r="K417" s="44"/>
      <c r="L417" s="44"/>
      <c r="M417" s="44"/>
      <c r="N417" s="44"/>
      <c r="O417" s="44"/>
      <c r="P417" s="44"/>
      <c r="Q417" s="44"/>
      <c r="R417" s="44"/>
      <c r="S417" s="44"/>
      <c r="T417" s="44"/>
      <c r="U417" s="44"/>
      <c r="V417" s="44"/>
      <c r="W417" s="44"/>
      <c r="X417" s="44"/>
      <c r="Y417" s="44"/>
      <c r="Z417" s="44"/>
      <c r="AA417" s="44"/>
      <c r="AB417" s="44"/>
      <c r="AC417" s="44"/>
      <c r="AD417" s="44"/>
      <c r="AE417" s="44"/>
      <c r="AF417" s="44"/>
      <c r="AG417" s="44"/>
      <c r="AH417" s="44"/>
      <c r="AI417" s="44"/>
      <c r="AJ417" s="44"/>
      <c r="AK417" s="44"/>
      <c r="AL417" s="44"/>
      <c r="AM417" s="44"/>
      <c r="AN417" s="44"/>
      <c r="AO417" s="44"/>
      <c r="AP417" s="44"/>
      <c r="AQ417" s="44"/>
      <c r="AR417" s="44"/>
      <c r="AS417" s="44"/>
      <c r="AT417" s="44"/>
      <c r="AU417" s="44"/>
      <c r="AV417" s="44"/>
      <c r="AW417" s="44"/>
      <c r="AX417" s="44"/>
      <c r="AY417" s="44"/>
      <c r="AZ417" s="44"/>
      <c r="BA417" s="44"/>
      <c r="BB417" s="44"/>
      <c r="BC417" s="44"/>
      <c r="BD417" s="44"/>
      <c r="BE417" s="44"/>
      <c r="BF417" s="44"/>
      <c r="BG417" s="44"/>
      <c r="BH417" s="44"/>
    </row>
    <row r="418" spans="2:60" ht="105" x14ac:dyDescent="0.25">
      <c r="B418" s="5"/>
      <c r="C418" s="44" t="s">
        <v>305</v>
      </c>
      <c r="D418" s="44" t="s">
        <v>332</v>
      </c>
      <c r="E418" s="44" t="str">
        <f>+C27</f>
        <v>Socialinė apsauga</v>
      </c>
      <c r="F418" s="44" t="str">
        <f>+D27</f>
        <v>1.2. Darbo paieškos laiko ekonomija (darbdavio atstovo laiko vertė)</v>
      </c>
      <c r="G418" s="44" t="s">
        <v>17</v>
      </c>
      <c r="H418" s="44" t="str">
        <f>+H27</f>
        <v>Keleivis / valanda</v>
      </c>
      <c r="I418" s="44">
        <v>6.09</v>
      </c>
      <c r="J418" s="44">
        <v>6.42</v>
      </c>
      <c r="K418" s="44">
        <v>5.86</v>
      </c>
      <c r="L418" s="44">
        <v>6.95</v>
      </c>
      <c r="M418" s="44">
        <v>7.16</v>
      </c>
      <c r="N418" s="44">
        <v>8.2200000000000006</v>
      </c>
      <c r="O418" s="44">
        <v>9.2799999999999994</v>
      </c>
      <c r="P418" s="44">
        <v>9.58</v>
      </c>
      <c r="Q418" s="44">
        <v>9.89</v>
      </c>
      <c r="R418" s="44">
        <v>10.19</v>
      </c>
      <c r="S418" s="44">
        <v>10.51</v>
      </c>
      <c r="T418" s="44">
        <v>10.85</v>
      </c>
      <c r="U418" s="44">
        <v>11.2</v>
      </c>
      <c r="V418" s="44">
        <v>11.57</v>
      </c>
      <c r="W418" s="44">
        <v>11.94</v>
      </c>
      <c r="X418" s="44">
        <v>12.33</v>
      </c>
      <c r="Y418" s="44">
        <v>12.73</v>
      </c>
      <c r="Z418" s="44">
        <v>13.14</v>
      </c>
      <c r="AA418" s="44">
        <v>13.57</v>
      </c>
      <c r="AB418" s="44">
        <v>14</v>
      </c>
      <c r="AC418" s="44">
        <v>14.46</v>
      </c>
      <c r="AD418" s="44">
        <v>14.93</v>
      </c>
      <c r="AE418" s="44">
        <v>15.41</v>
      </c>
      <c r="AF418" s="44">
        <v>15.91</v>
      </c>
      <c r="AG418" s="44">
        <v>16.43</v>
      </c>
      <c r="AH418" s="44">
        <v>16.96</v>
      </c>
      <c r="AI418" s="44">
        <v>17.510000000000002</v>
      </c>
      <c r="AJ418" s="44">
        <v>18.079999999999998</v>
      </c>
      <c r="AK418" s="44">
        <v>18.66</v>
      </c>
      <c r="AL418" s="44">
        <v>19.27</v>
      </c>
      <c r="AM418" s="44">
        <v>19.89</v>
      </c>
      <c r="AN418" s="44">
        <v>20.54</v>
      </c>
      <c r="AO418" s="44">
        <v>21.2</v>
      </c>
      <c r="AP418" s="44">
        <v>21.89</v>
      </c>
      <c r="AQ418" s="44">
        <v>22.6</v>
      </c>
      <c r="AR418" s="44">
        <v>23.33</v>
      </c>
      <c r="AS418" s="44">
        <v>24.09</v>
      </c>
      <c r="AT418" s="44">
        <v>24.87</v>
      </c>
      <c r="AU418" s="44">
        <v>25.67</v>
      </c>
      <c r="AV418" s="44">
        <v>26.51</v>
      </c>
      <c r="AW418" s="44">
        <v>27.36</v>
      </c>
      <c r="AX418" s="44">
        <v>28.25</v>
      </c>
      <c r="AY418" s="44">
        <v>29.17</v>
      </c>
      <c r="AZ418" s="44">
        <v>30.11</v>
      </c>
      <c r="BA418" s="44">
        <v>31.09</v>
      </c>
      <c r="BB418" s="44">
        <v>32.1</v>
      </c>
      <c r="BC418" s="44">
        <v>33.14</v>
      </c>
      <c r="BD418" s="44">
        <v>34.21</v>
      </c>
      <c r="BE418" s="44">
        <v>35.32</v>
      </c>
      <c r="BF418" s="44">
        <v>36.46</v>
      </c>
      <c r="BG418" s="44">
        <v>37.65</v>
      </c>
      <c r="BH418" s="44">
        <v>38.869999999999997</v>
      </c>
    </row>
    <row r="419" spans="2:60" ht="105" x14ac:dyDescent="0.25">
      <c r="B419" s="5"/>
      <c r="C419" s="44" t="s">
        <v>305</v>
      </c>
      <c r="D419" s="44" t="s">
        <v>333</v>
      </c>
      <c r="E419" s="44" t="str">
        <f>+C28</f>
        <v>Socialinė apsauga</v>
      </c>
      <c r="F419" s="44" t="str">
        <f>+D28</f>
        <v>1.3. Darbo paieškos laiko ekonomija (darbo ieškančio asmens laiko vertė)</v>
      </c>
      <c r="G419" s="44" t="s">
        <v>17</v>
      </c>
      <c r="H419" s="44" t="str">
        <f>+H28</f>
        <v>Keleivis / valanda</v>
      </c>
      <c r="I419" s="44">
        <v>2.44</v>
      </c>
      <c r="J419" s="44">
        <v>2.57</v>
      </c>
      <c r="K419" s="44">
        <v>2.34</v>
      </c>
      <c r="L419" s="44">
        <v>2.78</v>
      </c>
      <c r="M419" s="44">
        <v>2.86</v>
      </c>
      <c r="N419" s="44">
        <v>3.29</v>
      </c>
      <c r="O419" s="44">
        <v>3.71</v>
      </c>
      <c r="P419" s="44">
        <v>3.83</v>
      </c>
      <c r="Q419" s="44">
        <v>3.95</v>
      </c>
      <c r="R419" s="44">
        <v>4.08</v>
      </c>
      <c r="S419" s="44">
        <v>4.2</v>
      </c>
      <c r="T419" s="44">
        <v>4.34</v>
      </c>
      <c r="U419" s="44">
        <v>4.4800000000000004</v>
      </c>
      <c r="V419" s="44">
        <v>4.63</v>
      </c>
      <c r="W419" s="44">
        <v>4.78</v>
      </c>
      <c r="X419" s="44">
        <v>4.93</v>
      </c>
      <c r="Y419" s="44">
        <v>5.09</v>
      </c>
      <c r="Z419" s="44">
        <v>5.26</v>
      </c>
      <c r="AA419" s="44">
        <v>5.43</v>
      </c>
      <c r="AB419" s="44">
        <v>5.6</v>
      </c>
      <c r="AC419" s="44">
        <v>5.78</v>
      </c>
      <c r="AD419" s="44">
        <v>5.97</v>
      </c>
      <c r="AE419" s="44">
        <v>6.16</v>
      </c>
      <c r="AF419" s="44">
        <v>6.36</v>
      </c>
      <c r="AG419" s="44">
        <v>6.57</v>
      </c>
      <c r="AH419" s="44">
        <v>6.78</v>
      </c>
      <c r="AI419" s="44">
        <v>7</v>
      </c>
      <c r="AJ419" s="44">
        <v>7.23</v>
      </c>
      <c r="AK419" s="44">
        <v>7.46</v>
      </c>
      <c r="AL419" s="44">
        <v>7.71</v>
      </c>
      <c r="AM419" s="44">
        <v>7.96</v>
      </c>
      <c r="AN419" s="44">
        <v>8.2100000000000009</v>
      </c>
      <c r="AO419" s="44">
        <v>8.48</v>
      </c>
      <c r="AP419" s="44">
        <v>8.76</v>
      </c>
      <c r="AQ419" s="44">
        <v>9.0399999999999991</v>
      </c>
      <c r="AR419" s="44">
        <v>9.33</v>
      </c>
      <c r="AS419" s="44">
        <v>9.6300000000000008</v>
      </c>
      <c r="AT419" s="44">
        <v>9.9499999999999993</v>
      </c>
      <c r="AU419" s="44">
        <v>10.27</v>
      </c>
      <c r="AV419" s="44">
        <v>10.6</v>
      </c>
      <c r="AW419" s="44">
        <v>10.95</v>
      </c>
      <c r="AX419" s="44">
        <v>11.3</v>
      </c>
      <c r="AY419" s="44">
        <v>11.67</v>
      </c>
      <c r="AZ419" s="44">
        <v>12.04</v>
      </c>
      <c r="BA419" s="44">
        <v>12.44</v>
      </c>
      <c r="BB419" s="44">
        <v>12.84</v>
      </c>
      <c r="BC419" s="44">
        <v>13.25</v>
      </c>
      <c r="BD419" s="44">
        <v>13.68</v>
      </c>
      <c r="BE419" s="44">
        <v>14.13</v>
      </c>
      <c r="BF419" s="44">
        <v>14.59</v>
      </c>
      <c r="BG419" s="44">
        <v>15.06</v>
      </c>
      <c r="BH419" s="44">
        <v>15.55</v>
      </c>
    </row>
    <row r="420" spans="2:60" ht="135" x14ac:dyDescent="0.25">
      <c r="B420" s="5"/>
      <c r="C420" s="38" t="s">
        <v>305</v>
      </c>
      <c r="D420" s="38" t="s">
        <v>334</v>
      </c>
      <c r="E420" s="38" t="str">
        <f>+C320</f>
        <v>Informacinė visuomenės plėtra</v>
      </c>
      <c r="F420" s="38" t="str">
        <f>+D320</f>
        <v>3.2. Geresnis informacinės sistemos veikimas (IS neveikimo dėl sutrikimų ir priežiūros darbų trukmės sumažėjimas: naudotojo pasiryžimas sumokėti už vieną operaciją)</v>
      </c>
      <c r="G420" s="38" t="s">
        <v>17</v>
      </c>
      <c r="H420" s="38" t="str">
        <f>+H320</f>
        <v>Skaičiuojama individualiai</v>
      </c>
      <c r="I420" s="38" t="s">
        <v>225</v>
      </c>
      <c r="J420" s="38"/>
      <c r="K420" s="38"/>
      <c r="L420" s="38"/>
      <c r="M420" s="38"/>
      <c r="N420" s="38"/>
      <c r="O420" s="38"/>
      <c r="P420" s="38"/>
      <c r="Q420" s="38"/>
      <c r="R420" s="38"/>
      <c r="S420" s="38"/>
      <c r="T420" s="38"/>
      <c r="U420" s="38"/>
      <c r="V420" s="38"/>
      <c r="W420" s="38"/>
      <c r="X420" s="38"/>
      <c r="Y420" s="38"/>
      <c r="Z420" s="38"/>
      <c r="AA420" s="38"/>
      <c r="AB420" s="38"/>
      <c r="AC420" s="38"/>
      <c r="AD420" s="38"/>
      <c r="AE420" s="38"/>
      <c r="AF420" s="38"/>
      <c r="AG420" s="38"/>
      <c r="AH420" s="38"/>
      <c r="AI420" s="38"/>
      <c r="AJ420" s="38"/>
      <c r="AK420" s="38"/>
      <c r="AL420" s="38"/>
      <c r="AM420" s="38"/>
      <c r="AN420" s="38"/>
      <c r="AO420" s="38"/>
      <c r="AP420" s="38"/>
      <c r="AQ420" s="38"/>
      <c r="AR420" s="38"/>
      <c r="AS420" s="38"/>
      <c r="AT420" s="38"/>
      <c r="AU420" s="38"/>
      <c r="AV420" s="38"/>
      <c r="AW420" s="38"/>
      <c r="AX420" s="38"/>
      <c r="AY420" s="38"/>
      <c r="AZ420" s="38"/>
      <c r="BA420" s="38"/>
      <c r="BB420" s="38"/>
      <c r="BC420" s="38"/>
      <c r="BD420" s="38"/>
      <c r="BE420" s="38"/>
      <c r="BF420" s="38"/>
      <c r="BG420" s="38"/>
      <c r="BH420" s="38"/>
    </row>
    <row r="421" spans="2:60" ht="60" x14ac:dyDescent="0.25">
      <c r="B421" s="5"/>
      <c r="C421" s="38" t="s">
        <v>305</v>
      </c>
      <c r="D421" s="38" t="s">
        <v>335</v>
      </c>
      <c r="E421" s="38" t="str">
        <f>+C321</f>
        <v>Informacinė visuomenės plėtra</v>
      </c>
      <c r="F421" s="38" t="str">
        <f>+D321</f>
        <v>3.3. Geresnis informacinės sistemos veikimas (padidėjęs duomenų saugumas)</v>
      </c>
      <c r="G421" s="38" t="s">
        <v>17</v>
      </c>
      <c r="H421" s="38" t="str">
        <f>+H321</f>
        <v>Skaičiuojama individualiai</v>
      </c>
      <c r="I421" s="38" t="s">
        <v>225</v>
      </c>
      <c r="J421" s="38"/>
      <c r="K421" s="38"/>
      <c r="L421" s="38"/>
      <c r="M421" s="38"/>
      <c r="N421" s="38"/>
      <c r="O421" s="38"/>
      <c r="P421" s="38"/>
      <c r="Q421" s="38"/>
      <c r="R421" s="38"/>
      <c r="S421" s="38"/>
      <c r="T421" s="38"/>
      <c r="U421" s="38"/>
      <c r="V421" s="38"/>
      <c r="W421" s="38"/>
      <c r="X421" s="38"/>
      <c r="Y421" s="38"/>
      <c r="Z421" s="38"/>
      <c r="AA421" s="38"/>
      <c r="AB421" s="38"/>
      <c r="AC421" s="38"/>
      <c r="AD421" s="38"/>
      <c r="AE421" s="38"/>
      <c r="AF421" s="38"/>
      <c r="AG421" s="38"/>
      <c r="AH421" s="38"/>
      <c r="AI421" s="38"/>
      <c r="AJ421" s="38"/>
      <c r="AK421" s="38"/>
      <c r="AL421" s="38"/>
      <c r="AM421" s="38"/>
      <c r="AN421" s="38"/>
      <c r="AO421" s="38"/>
      <c r="AP421" s="38"/>
      <c r="AQ421" s="38"/>
      <c r="AR421" s="38"/>
      <c r="AS421" s="38"/>
      <c r="AT421" s="38"/>
      <c r="AU421" s="38"/>
      <c r="AV421" s="38"/>
      <c r="AW421" s="38"/>
      <c r="AX421" s="38"/>
      <c r="AY421" s="38"/>
      <c r="AZ421" s="38"/>
      <c r="BA421" s="38"/>
      <c r="BB421" s="38"/>
      <c r="BC421" s="38"/>
      <c r="BD421" s="38"/>
      <c r="BE421" s="38"/>
      <c r="BF421" s="38"/>
      <c r="BG421" s="38"/>
      <c r="BH421" s="38"/>
    </row>
    <row r="422" spans="2:60" ht="15" x14ac:dyDescent="0.25">
      <c r="B422" s="5"/>
      <c r="C422" s="47"/>
      <c r="D422" s="47"/>
      <c r="E422" s="47"/>
      <c r="F422" s="47"/>
      <c r="G422" s="47"/>
      <c r="H422" s="47"/>
      <c r="I422" s="47"/>
      <c r="J422" s="47"/>
      <c r="K422" s="47"/>
      <c r="L422" s="47"/>
      <c r="M422" s="47"/>
      <c r="N422" s="47"/>
      <c r="O422" s="47"/>
      <c r="P422" s="47"/>
      <c r="Q422" s="47"/>
      <c r="R422" s="47"/>
      <c r="S422" s="47"/>
      <c r="T422" s="47"/>
      <c r="U422" s="47"/>
      <c r="V422" s="47"/>
      <c r="W422" s="47"/>
      <c r="X422" s="47"/>
      <c r="Y422" s="47"/>
      <c r="Z422" s="47"/>
      <c r="AA422" s="47"/>
      <c r="AB422" s="47"/>
      <c r="AC422" s="47"/>
      <c r="AD422" s="47"/>
      <c r="AE422" s="47"/>
      <c r="AF422" s="47"/>
      <c r="AG422" s="47"/>
      <c r="AH422" s="47"/>
      <c r="AI422" s="47"/>
      <c r="AJ422" s="47"/>
      <c r="AK422" s="47"/>
      <c r="AL422" s="47"/>
      <c r="AM422" s="47"/>
      <c r="AN422" s="47"/>
      <c r="AO422" s="47"/>
      <c r="AP422" s="47"/>
      <c r="AQ422" s="47"/>
      <c r="AR422" s="47"/>
      <c r="AS422" s="47"/>
      <c r="AT422" s="47"/>
      <c r="AU422" s="47"/>
      <c r="AV422" s="47"/>
      <c r="AW422" s="47"/>
      <c r="AX422" s="47"/>
      <c r="AY422" s="47"/>
      <c r="AZ422" s="47"/>
      <c r="BA422" s="47"/>
      <c r="BB422" s="47"/>
      <c r="BC422" s="47"/>
      <c r="BD422" s="47"/>
      <c r="BE422" s="47"/>
      <c r="BF422" s="47"/>
      <c r="BG422" s="47"/>
      <c r="BH422" s="47"/>
    </row>
    <row r="423" spans="2:60" ht="45" x14ac:dyDescent="0.25">
      <c r="B423" s="5"/>
      <c r="C423" s="44" t="s">
        <v>336</v>
      </c>
      <c r="D423" s="44" t="s">
        <v>306</v>
      </c>
      <c r="E423" s="44" t="str">
        <f t="shared" ref="E423:F425" si="24">+C163</f>
        <v>Transportas</v>
      </c>
      <c r="F423" s="44" t="str">
        <f t="shared" si="24"/>
        <v>3.1. Nelaimingų atsitikimų sumažėjimas (žūtis)</v>
      </c>
      <c r="G423" s="44" t="s">
        <v>17</v>
      </c>
      <c r="H423" s="44" t="str">
        <f>+H163</f>
        <v>Asmuo</v>
      </c>
      <c r="I423" s="44">
        <v>369200.36</v>
      </c>
      <c r="J423" s="44">
        <v>460004.35</v>
      </c>
      <c r="K423" s="44">
        <v>423614.89</v>
      </c>
      <c r="L423" s="44">
        <v>565940.28</v>
      </c>
      <c r="M423" s="44">
        <v>591538.30000000005</v>
      </c>
      <c r="N423" s="44">
        <v>607474.43999999994</v>
      </c>
      <c r="O423" s="44">
        <v>588828.97</v>
      </c>
      <c r="P423" s="44">
        <v>608104.49</v>
      </c>
      <c r="Q423" s="44">
        <v>627553.53</v>
      </c>
      <c r="R423" s="44">
        <v>647054.81999999995</v>
      </c>
      <c r="S423" s="44">
        <v>667083.18999999994</v>
      </c>
      <c r="T423" s="44">
        <v>688704.14</v>
      </c>
      <c r="U423" s="44">
        <v>711025.85</v>
      </c>
      <c r="V423" s="44">
        <v>734071.03</v>
      </c>
      <c r="W423" s="44">
        <v>757863.13</v>
      </c>
      <c r="X423" s="44">
        <v>782426.36</v>
      </c>
      <c r="Y423" s="44">
        <v>807785.72</v>
      </c>
      <c r="Z423" s="44">
        <v>833967</v>
      </c>
      <c r="AA423" s="44">
        <v>860996.85</v>
      </c>
      <c r="AB423" s="44">
        <v>888902.76</v>
      </c>
      <c r="AC423" s="44">
        <v>917713.14</v>
      </c>
      <c r="AD423" s="44">
        <v>947457.3</v>
      </c>
      <c r="AE423" s="44">
        <v>978165.5</v>
      </c>
      <c r="AF423" s="44">
        <v>1009868.99</v>
      </c>
      <c r="AG423" s="44">
        <v>1042600.03</v>
      </c>
      <c r="AH423" s="44">
        <v>1076391.9099999999</v>
      </c>
      <c r="AI423" s="44">
        <v>1111279.04</v>
      </c>
      <c r="AJ423" s="44">
        <v>1147296.8899999999</v>
      </c>
      <c r="AK423" s="44">
        <v>1184482.1299999999</v>
      </c>
      <c r="AL423" s="44">
        <v>1222872.58</v>
      </c>
      <c r="AM423" s="44">
        <v>1262507.31</v>
      </c>
      <c r="AN423" s="44">
        <v>1303426.6499999999</v>
      </c>
      <c r="AO423" s="44">
        <v>1345672.24</v>
      </c>
      <c r="AP423" s="44">
        <v>1389287.05</v>
      </c>
      <c r="AQ423" s="44">
        <v>1434315.47</v>
      </c>
      <c r="AR423" s="44">
        <v>1480803.31</v>
      </c>
      <c r="AS423" s="44">
        <v>1528797.88</v>
      </c>
      <c r="AT423" s="44">
        <v>1578348.01</v>
      </c>
      <c r="AU423" s="44">
        <v>1629504.12</v>
      </c>
      <c r="AV423" s="44">
        <v>1682318.25</v>
      </c>
      <c r="AW423" s="44">
        <v>1736844.16</v>
      </c>
      <c r="AX423" s="44">
        <v>1793137.31</v>
      </c>
      <c r="AY423" s="44">
        <v>1851254.99</v>
      </c>
      <c r="AZ423" s="44">
        <v>1911256.33</v>
      </c>
      <c r="BA423" s="44">
        <v>1973202.39</v>
      </c>
      <c r="BB423" s="44">
        <v>2037156.19</v>
      </c>
      <c r="BC423" s="44">
        <v>2103182.81</v>
      </c>
      <c r="BD423" s="44">
        <v>2171349.4300000002</v>
      </c>
      <c r="BE423" s="44">
        <v>2241725.4</v>
      </c>
      <c r="BF423" s="44">
        <v>2314382.35</v>
      </c>
      <c r="BG423" s="44">
        <v>2389394.19</v>
      </c>
      <c r="BH423" s="44">
        <v>2466837.25</v>
      </c>
    </row>
    <row r="424" spans="2:60" ht="45" x14ac:dyDescent="0.25">
      <c r="B424" s="5"/>
      <c r="C424" s="44" t="s">
        <v>336</v>
      </c>
      <c r="D424" s="44" t="s">
        <v>307</v>
      </c>
      <c r="E424" s="44" t="str">
        <f t="shared" si="24"/>
        <v>Transportas</v>
      </c>
      <c r="F424" s="44" t="str">
        <f t="shared" si="24"/>
        <v>3.2. Nelaimingų atsitikimų sumažėjimas (sunkus sužalojimas)</v>
      </c>
      <c r="G424" s="44" t="s">
        <v>17</v>
      </c>
      <c r="H424" s="44" t="str">
        <f>+H164</f>
        <v>Asmuo</v>
      </c>
      <c r="I424" s="44">
        <v>52855.27</v>
      </c>
      <c r="J424" s="44">
        <v>65854.91</v>
      </c>
      <c r="K424" s="44">
        <v>60645.34</v>
      </c>
      <c r="L424" s="44">
        <v>81020.850000000006</v>
      </c>
      <c r="M424" s="44">
        <v>84685.5</v>
      </c>
      <c r="N424" s="44">
        <v>86966.94</v>
      </c>
      <c r="O424" s="44">
        <v>84297.63</v>
      </c>
      <c r="P424" s="44">
        <v>87057.14</v>
      </c>
      <c r="Q424" s="44">
        <v>89841.49</v>
      </c>
      <c r="R424" s="44">
        <v>92633.33</v>
      </c>
      <c r="S424" s="44">
        <v>95500.62</v>
      </c>
      <c r="T424" s="44">
        <v>98595.91</v>
      </c>
      <c r="U424" s="44">
        <v>101791.52</v>
      </c>
      <c r="V424" s="44">
        <v>105090.7</v>
      </c>
      <c r="W424" s="44">
        <v>108496.81</v>
      </c>
      <c r="X424" s="44">
        <v>112013.32</v>
      </c>
      <c r="Y424" s="44">
        <v>115643.8</v>
      </c>
      <c r="Z424" s="44">
        <v>119391.95</v>
      </c>
      <c r="AA424" s="44">
        <v>123261.59</v>
      </c>
      <c r="AB424" s="44">
        <v>127256.64</v>
      </c>
      <c r="AC424" s="44">
        <v>131381.18</v>
      </c>
      <c r="AD424" s="44">
        <v>135639.39000000001</v>
      </c>
      <c r="AE424" s="44">
        <v>140035.62</v>
      </c>
      <c r="AF424" s="44">
        <v>144574.34</v>
      </c>
      <c r="AG424" s="44">
        <v>149260.17000000001</v>
      </c>
      <c r="AH424" s="44">
        <v>154097.85999999999</v>
      </c>
      <c r="AI424" s="44">
        <v>159092.35999999999</v>
      </c>
      <c r="AJ424" s="44">
        <v>164248.73000000001</v>
      </c>
      <c r="AK424" s="44">
        <v>169572.22</v>
      </c>
      <c r="AL424" s="44">
        <v>175068.25</v>
      </c>
      <c r="AM424" s="44">
        <v>180742.42</v>
      </c>
      <c r="AN424" s="44">
        <v>186600.49</v>
      </c>
      <c r="AO424" s="44">
        <v>192648.43</v>
      </c>
      <c r="AP424" s="44">
        <v>198892.4</v>
      </c>
      <c r="AQ424" s="44">
        <v>205338.73</v>
      </c>
      <c r="AR424" s="44">
        <v>211994</v>
      </c>
      <c r="AS424" s="44">
        <v>218864.97</v>
      </c>
      <c r="AT424" s="44">
        <v>225958.64</v>
      </c>
      <c r="AU424" s="44">
        <v>233282.23</v>
      </c>
      <c r="AV424" s="44">
        <v>240843.18</v>
      </c>
      <c r="AW424" s="44">
        <v>248649.19</v>
      </c>
      <c r="AX424" s="44">
        <v>256708.2</v>
      </c>
      <c r="AY424" s="44">
        <v>265028.40999999997</v>
      </c>
      <c r="AZ424" s="44">
        <v>273618.28999999998</v>
      </c>
      <c r="BA424" s="44">
        <v>282486.58</v>
      </c>
      <c r="BB424" s="44">
        <v>291642.3</v>
      </c>
      <c r="BC424" s="44">
        <v>301094.77</v>
      </c>
      <c r="BD424" s="44">
        <v>310853.61</v>
      </c>
      <c r="BE424" s="44">
        <v>320928.74</v>
      </c>
      <c r="BF424" s="44">
        <v>331330.40999999997</v>
      </c>
      <c r="BG424" s="44">
        <v>342069.22</v>
      </c>
      <c r="BH424" s="44">
        <v>353156.08</v>
      </c>
    </row>
    <row r="425" spans="2:60" ht="60" x14ac:dyDescent="0.25">
      <c r="B425" s="5"/>
      <c r="C425" s="44" t="s">
        <v>336</v>
      </c>
      <c r="D425" s="44" t="s">
        <v>308</v>
      </c>
      <c r="E425" s="44" t="str">
        <f t="shared" si="24"/>
        <v>Transportas</v>
      </c>
      <c r="F425" s="44" t="str">
        <f t="shared" si="24"/>
        <v>3.3. Nelaimingų atsitikimų sumažėjimas (lengvas sužalojimas)</v>
      </c>
      <c r="G425" s="44" t="s">
        <v>17</v>
      </c>
      <c r="H425" s="44" t="str">
        <f>+H165</f>
        <v>Asmuo</v>
      </c>
      <c r="I425" s="44">
        <v>3552.92</v>
      </c>
      <c r="J425" s="44">
        <v>4426.75</v>
      </c>
      <c r="K425" s="44">
        <v>4076.57</v>
      </c>
      <c r="L425" s="44">
        <v>5446.2</v>
      </c>
      <c r="M425" s="44">
        <v>5692.54</v>
      </c>
      <c r="N425" s="44">
        <v>5845.9</v>
      </c>
      <c r="O425" s="44">
        <v>5666.47</v>
      </c>
      <c r="P425" s="44">
        <v>5851.96</v>
      </c>
      <c r="Q425" s="44">
        <v>6039.13</v>
      </c>
      <c r="R425" s="44">
        <v>6226.79</v>
      </c>
      <c r="S425" s="44">
        <v>6419.53</v>
      </c>
      <c r="T425" s="44">
        <v>6627.6</v>
      </c>
      <c r="U425" s="44">
        <v>6842.4</v>
      </c>
      <c r="V425" s="44">
        <v>7064.17</v>
      </c>
      <c r="W425" s="44">
        <v>7293.13</v>
      </c>
      <c r="X425" s="44">
        <v>7529.51</v>
      </c>
      <c r="Y425" s="44">
        <v>7773.55</v>
      </c>
      <c r="Z425" s="44">
        <v>8025.5</v>
      </c>
      <c r="AA425" s="44">
        <v>8285.6200000000008</v>
      </c>
      <c r="AB425" s="44">
        <v>8554.16</v>
      </c>
      <c r="AC425" s="44">
        <v>8831.42</v>
      </c>
      <c r="AD425" s="44">
        <v>9117.65</v>
      </c>
      <c r="AE425" s="44">
        <v>9413.17</v>
      </c>
      <c r="AF425" s="44">
        <v>9718.26</v>
      </c>
      <c r="AG425" s="44">
        <v>10033.24</v>
      </c>
      <c r="AH425" s="44">
        <v>10358.43</v>
      </c>
      <c r="AI425" s="44">
        <v>10694.15</v>
      </c>
      <c r="AJ425" s="44">
        <v>11040.76</v>
      </c>
      <c r="AK425" s="44">
        <v>11398.61</v>
      </c>
      <c r="AL425" s="44">
        <v>11768.05</v>
      </c>
      <c r="AM425" s="44">
        <v>12149.47</v>
      </c>
      <c r="AN425" s="44">
        <v>12543.25</v>
      </c>
      <c r="AO425" s="44">
        <v>12949.79</v>
      </c>
      <c r="AP425" s="44">
        <v>13369.51</v>
      </c>
      <c r="AQ425" s="44">
        <v>13802.83</v>
      </c>
      <c r="AR425" s="44">
        <v>14250.19</v>
      </c>
      <c r="AS425" s="44">
        <v>14712.06</v>
      </c>
      <c r="AT425" s="44">
        <v>15188.89</v>
      </c>
      <c r="AU425" s="44">
        <v>15681.18</v>
      </c>
      <c r="AV425" s="44">
        <v>16189.43</v>
      </c>
      <c r="AW425" s="44">
        <v>16714.150000000001</v>
      </c>
      <c r="AX425" s="44">
        <v>17255.87</v>
      </c>
      <c r="AY425" s="44">
        <v>17815.150000000001</v>
      </c>
      <c r="AZ425" s="44">
        <v>18392.560000000001</v>
      </c>
      <c r="BA425" s="44">
        <v>18988.689999999999</v>
      </c>
      <c r="BB425" s="44">
        <v>19604.13</v>
      </c>
      <c r="BC425" s="44">
        <v>20239.53</v>
      </c>
      <c r="BD425" s="44">
        <v>20895.509999999998</v>
      </c>
      <c r="BE425" s="44">
        <v>21572.76</v>
      </c>
      <c r="BF425" s="44">
        <v>22271.96</v>
      </c>
      <c r="BG425" s="44">
        <v>22993.82</v>
      </c>
      <c r="BH425" s="44">
        <v>23739.08</v>
      </c>
    </row>
    <row r="426" spans="2:60" ht="60" x14ac:dyDescent="0.25">
      <c r="B426" s="5"/>
      <c r="C426" s="82" t="s">
        <v>336</v>
      </c>
      <c r="D426" s="82" t="s">
        <v>309</v>
      </c>
      <c r="E426" s="39"/>
      <c r="F426" s="39"/>
      <c r="G426" s="39"/>
      <c r="H426" s="82" t="s">
        <v>337</v>
      </c>
      <c r="I426" s="40">
        <v>547.63</v>
      </c>
      <c r="J426" s="40">
        <v>577.71</v>
      </c>
      <c r="K426" s="40">
        <v>606.32000000000005</v>
      </c>
      <c r="L426" s="40">
        <v>619.51</v>
      </c>
      <c r="M426" s="40">
        <v>685.72</v>
      </c>
      <c r="N426" s="40">
        <v>749.3</v>
      </c>
      <c r="O426" s="40">
        <v>801.23</v>
      </c>
      <c r="P426" s="40">
        <v>827.45</v>
      </c>
      <c r="Q426" s="40">
        <v>853.92</v>
      </c>
      <c r="R426" s="40">
        <v>880.45</v>
      </c>
      <c r="S426" s="40">
        <v>907.71</v>
      </c>
      <c r="T426" s="40">
        <v>937.13</v>
      </c>
      <c r="U426" s="40">
        <v>967.5</v>
      </c>
      <c r="V426" s="40">
        <v>998.86</v>
      </c>
      <c r="W426" s="40">
        <v>1031.23</v>
      </c>
      <c r="X426" s="40">
        <v>1064.6600000000001</v>
      </c>
      <c r="Y426" s="40">
        <v>1099.1600000000001</v>
      </c>
      <c r="Z426" s="40">
        <v>1134.79</v>
      </c>
      <c r="AA426" s="40">
        <v>1171.57</v>
      </c>
      <c r="AB426" s="40">
        <v>1209.54</v>
      </c>
      <c r="AC426" s="40">
        <v>1248.74</v>
      </c>
      <c r="AD426" s="40">
        <v>1289.22</v>
      </c>
      <c r="AE426" s="40">
        <v>1331</v>
      </c>
      <c r="AF426" s="40">
        <v>1374.14</v>
      </c>
      <c r="AG426" s="40">
        <v>1418.68</v>
      </c>
      <c r="AH426" s="40">
        <v>1464.66</v>
      </c>
      <c r="AI426" s="40">
        <v>1512.13</v>
      </c>
      <c r="AJ426" s="40">
        <v>1561.14</v>
      </c>
      <c r="AK426" s="40">
        <v>1611.74</v>
      </c>
      <c r="AL426" s="40">
        <v>1663.98</v>
      </c>
      <c r="AM426" s="40">
        <v>1717.91</v>
      </c>
      <c r="AN426" s="40">
        <v>1773.59</v>
      </c>
      <c r="AO426" s="40">
        <v>1831.07</v>
      </c>
      <c r="AP426" s="40">
        <v>1890.42</v>
      </c>
      <c r="AQ426" s="40">
        <v>1951.69</v>
      </c>
      <c r="AR426" s="40">
        <v>2014.95</v>
      </c>
      <c r="AS426" s="40">
        <v>2080.25</v>
      </c>
      <c r="AT426" s="40">
        <v>2147.6799999999998</v>
      </c>
      <c r="AU426" s="40">
        <v>2217.2800000000002</v>
      </c>
      <c r="AV426" s="40">
        <v>2289.15</v>
      </c>
      <c r="AW426" s="40">
        <v>2363.34</v>
      </c>
      <c r="AX426" s="40">
        <v>2439.94</v>
      </c>
      <c r="AY426" s="40">
        <v>2519.02</v>
      </c>
      <c r="AZ426" s="40">
        <v>2600.67</v>
      </c>
      <c r="BA426" s="40">
        <v>2684.96</v>
      </c>
      <c r="BB426" s="40">
        <v>2771.98</v>
      </c>
      <c r="BC426" s="40">
        <v>2861.82</v>
      </c>
      <c r="BD426" s="40">
        <v>2954.58</v>
      </c>
      <c r="BE426" s="40">
        <v>3050.34</v>
      </c>
      <c r="BF426" s="40">
        <v>3149.21</v>
      </c>
      <c r="BG426" s="40">
        <v>3251.28</v>
      </c>
      <c r="BH426" s="40">
        <v>3356.65</v>
      </c>
    </row>
    <row r="427" spans="2:60" ht="45" x14ac:dyDescent="0.25">
      <c r="B427" s="5"/>
      <c r="C427" s="82" t="s">
        <v>336</v>
      </c>
      <c r="D427" s="82" t="s">
        <v>310</v>
      </c>
      <c r="E427" s="39"/>
      <c r="F427" s="39"/>
      <c r="G427" s="39"/>
      <c r="H427" s="82" t="s">
        <v>337</v>
      </c>
      <c r="I427" s="40">
        <v>4746.1400000000003</v>
      </c>
      <c r="J427" s="40">
        <v>5006.8</v>
      </c>
      <c r="K427" s="40">
        <v>5254.76</v>
      </c>
      <c r="L427" s="40">
        <v>5369.01</v>
      </c>
      <c r="M427" s="40">
        <v>5942.83</v>
      </c>
      <c r="N427" s="40">
        <v>6493.87</v>
      </c>
      <c r="O427" s="40">
        <v>6943.9</v>
      </c>
      <c r="P427" s="40">
        <v>7171.21</v>
      </c>
      <c r="Q427" s="40">
        <v>7400.57</v>
      </c>
      <c r="R427" s="40">
        <v>7630.55</v>
      </c>
      <c r="S427" s="40">
        <v>7866.74</v>
      </c>
      <c r="T427" s="40">
        <v>8121.71</v>
      </c>
      <c r="U427" s="40">
        <v>8384.94</v>
      </c>
      <c r="V427" s="40">
        <v>8656.7000000000007</v>
      </c>
      <c r="W427" s="40">
        <v>8937.2800000000007</v>
      </c>
      <c r="X427" s="40">
        <v>9226.9500000000007</v>
      </c>
      <c r="Y427" s="40">
        <v>9526</v>
      </c>
      <c r="Z427" s="40">
        <v>9834.75</v>
      </c>
      <c r="AA427" s="40">
        <v>10153.51</v>
      </c>
      <c r="AB427" s="40">
        <v>10482.59</v>
      </c>
      <c r="AC427" s="40">
        <v>10822.35</v>
      </c>
      <c r="AD427" s="40">
        <v>11173.11</v>
      </c>
      <c r="AE427" s="40">
        <v>11535.25</v>
      </c>
      <c r="AF427" s="40">
        <v>11909.12</v>
      </c>
      <c r="AG427" s="40">
        <v>12295.11</v>
      </c>
      <c r="AH427" s="40">
        <v>12693.6</v>
      </c>
      <c r="AI427" s="40">
        <v>13105.02</v>
      </c>
      <c r="AJ427" s="40">
        <v>13529.77</v>
      </c>
      <c r="AK427" s="40">
        <v>13968.28</v>
      </c>
      <c r="AL427" s="40">
        <v>14421.01</v>
      </c>
      <c r="AM427" s="40">
        <v>14888.41</v>
      </c>
      <c r="AN427" s="40">
        <v>15370.96</v>
      </c>
      <c r="AO427" s="40">
        <v>15869.16</v>
      </c>
      <c r="AP427" s="40">
        <v>16383.49</v>
      </c>
      <c r="AQ427" s="40">
        <v>16914.5</v>
      </c>
      <c r="AR427" s="40">
        <v>17462.72</v>
      </c>
      <c r="AS427" s="40">
        <v>18028.71</v>
      </c>
      <c r="AT427" s="40">
        <v>18613.04</v>
      </c>
      <c r="AU427" s="40">
        <v>19216.310000000001</v>
      </c>
      <c r="AV427" s="40">
        <v>19839.13</v>
      </c>
      <c r="AW427" s="40">
        <v>20482.14</v>
      </c>
      <c r="AX427" s="40">
        <v>21145.99</v>
      </c>
      <c r="AY427" s="40">
        <v>21831.360000000001</v>
      </c>
      <c r="AZ427" s="40">
        <v>22538.94</v>
      </c>
      <c r="BA427" s="40">
        <v>23269.45</v>
      </c>
      <c r="BB427" s="40">
        <v>24023.64</v>
      </c>
      <c r="BC427" s="40">
        <v>24802.28</v>
      </c>
      <c r="BD427" s="40">
        <v>25606.15</v>
      </c>
      <c r="BE427" s="40">
        <v>26436.07</v>
      </c>
      <c r="BF427" s="40">
        <v>27292.9</v>
      </c>
      <c r="BG427" s="40">
        <v>28177.49</v>
      </c>
      <c r="BH427" s="40">
        <v>29090.76</v>
      </c>
    </row>
    <row r="428" spans="2:60" ht="60" x14ac:dyDescent="0.25">
      <c r="B428" s="5"/>
      <c r="C428" s="82" t="s">
        <v>336</v>
      </c>
      <c r="D428" s="82" t="s">
        <v>311</v>
      </c>
      <c r="E428" s="39"/>
      <c r="F428" s="39"/>
      <c r="G428" s="39"/>
      <c r="H428" s="82" t="s">
        <v>337</v>
      </c>
      <c r="I428" s="40">
        <v>1582.05</v>
      </c>
      <c r="J428" s="40">
        <v>1668.93</v>
      </c>
      <c r="K428" s="40">
        <v>1751.58</v>
      </c>
      <c r="L428" s="40">
        <v>1789.67</v>
      </c>
      <c r="M428" s="40">
        <v>1980.94</v>
      </c>
      <c r="N428" s="40">
        <v>2164.62</v>
      </c>
      <c r="O428" s="40">
        <v>2314.63</v>
      </c>
      <c r="P428" s="40">
        <v>2390.4</v>
      </c>
      <c r="Q428" s="40">
        <v>2466.85</v>
      </c>
      <c r="R428" s="40">
        <v>2543.5100000000002</v>
      </c>
      <c r="S428" s="40">
        <v>2622.24</v>
      </c>
      <c r="T428" s="40">
        <v>2707.23</v>
      </c>
      <c r="U428" s="40">
        <v>2794.97</v>
      </c>
      <c r="V428" s="40">
        <v>2885.56</v>
      </c>
      <c r="W428" s="40">
        <v>2979.09</v>
      </c>
      <c r="X428" s="40">
        <v>3075.64</v>
      </c>
      <c r="Y428" s="40">
        <v>3175.33</v>
      </c>
      <c r="Z428" s="40">
        <v>3278.24</v>
      </c>
      <c r="AA428" s="40">
        <v>3384.49</v>
      </c>
      <c r="AB428" s="40">
        <v>3494.19</v>
      </c>
      <c r="AC428" s="40">
        <v>3607.44</v>
      </c>
      <c r="AD428" s="40">
        <v>3724.36</v>
      </c>
      <c r="AE428" s="40">
        <v>3845.07</v>
      </c>
      <c r="AF428" s="40">
        <v>3969.7</v>
      </c>
      <c r="AG428" s="40">
        <v>4098.3599999999997</v>
      </c>
      <c r="AH428" s="40">
        <v>4231.1899999999996</v>
      </c>
      <c r="AI428" s="40">
        <v>4368.33</v>
      </c>
      <c r="AJ428" s="40">
        <v>4509.91</v>
      </c>
      <c r="AK428" s="40">
        <v>4656.08</v>
      </c>
      <c r="AL428" s="40">
        <v>4806.99</v>
      </c>
      <c r="AM428" s="40">
        <v>4962.79</v>
      </c>
      <c r="AN428" s="40">
        <v>5123.6400000000003</v>
      </c>
      <c r="AO428" s="40">
        <v>5289.71</v>
      </c>
      <c r="AP428" s="40">
        <v>5461.15</v>
      </c>
      <c r="AQ428" s="40">
        <v>5638.15</v>
      </c>
      <c r="AR428" s="40">
        <v>5820.89</v>
      </c>
      <c r="AS428" s="40">
        <v>6009.56</v>
      </c>
      <c r="AT428" s="40">
        <v>6204.33</v>
      </c>
      <c r="AU428" s="40">
        <v>6405.42</v>
      </c>
      <c r="AV428" s="40">
        <v>6613.03</v>
      </c>
      <c r="AW428" s="40">
        <v>6827.37</v>
      </c>
      <c r="AX428" s="40">
        <v>7048.65</v>
      </c>
      <c r="AY428" s="40">
        <v>7277.1</v>
      </c>
      <c r="AZ428" s="40">
        <v>7512.96</v>
      </c>
      <c r="BA428" s="40">
        <v>7756.47</v>
      </c>
      <c r="BB428" s="40">
        <v>8007.86</v>
      </c>
      <c r="BC428" s="40">
        <v>8267.41</v>
      </c>
      <c r="BD428" s="40">
        <v>8535.36</v>
      </c>
      <c r="BE428" s="40">
        <v>8812</v>
      </c>
      <c r="BF428" s="40">
        <v>9097.61</v>
      </c>
      <c r="BG428" s="40">
        <v>9392.48</v>
      </c>
      <c r="BH428" s="40">
        <v>9696.9</v>
      </c>
    </row>
    <row r="429" spans="2:60" ht="45" x14ac:dyDescent="0.25">
      <c r="B429" s="5"/>
      <c r="C429" s="82" t="s">
        <v>336</v>
      </c>
      <c r="D429" s="82" t="s">
        <v>312</v>
      </c>
      <c r="E429" s="39"/>
      <c r="F429" s="39"/>
      <c r="G429" s="39"/>
      <c r="H429" s="82" t="s">
        <v>337</v>
      </c>
      <c r="I429" s="40">
        <v>19958.11</v>
      </c>
      <c r="J429" s="40">
        <v>21054.240000000002</v>
      </c>
      <c r="K429" s="40">
        <v>22096.95</v>
      </c>
      <c r="L429" s="40">
        <v>22577.37</v>
      </c>
      <c r="M429" s="40">
        <v>24990.37</v>
      </c>
      <c r="N429" s="40">
        <v>27307.58</v>
      </c>
      <c r="O429" s="40">
        <v>29200.02</v>
      </c>
      <c r="P429" s="40">
        <v>30155.89</v>
      </c>
      <c r="Q429" s="40">
        <v>31120.37</v>
      </c>
      <c r="R429" s="40">
        <v>32087.43</v>
      </c>
      <c r="S429" s="40">
        <v>33080.639999999999</v>
      </c>
      <c r="T429" s="40">
        <v>34152.82</v>
      </c>
      <c r="U429" s="40">
        <v>35259.760000000002</v>
      </c>
      <c r="V429" s="40">
        <v>36402.57</v>
      </c>
      <c r="W429" s="40">
        <v>37582.42</v>
      </c>
      <c r="X429" s="40">
        <v>38800.51</v>
      </c>
      <c r="Y429" s="40">
        <v>40058.080000000002</v>
      </c>
      <c r="Z429" s="40">
        <v>41356.400000000001</v>
      </c>
      <c r="AA429" s="40">
        <v>42696.81</v>
      </c>
      <c r="AB429" s="40">
        <v>44080.67</v>
      </c>
      <c r="AC429" s="40">
        <v>45509.37</v>
      </c>
      <c r="AD429" s="40">
        <v>46984.39</v>
      </c>
      <c r="AE429" s="40">
        <v>48507.199999999997</v>
      </c>
      <c r="AF429" s="40">
        <v>50079.38</v>
      </c>
      <c r="AG429" s="40">
        <v>51702.51</v>
      </c>
      <c r="AH429" s="40">
        <v>53378.25</v>
      </c>
      <c r="AI429" s="40">
        <v>55108.3</v>
      </c>
      <c r="AJ429" s="40">
        <v>56894.43</v>
      </c>
      <c r="AK429" s="40">
        <v>58738.44</v>
      </c>
      <c r="AL429" s="40">
        <v>60642.22</v>
      </c>
      <c r="AM429" s="40">
        <v>62607.71</v>
      </c>
      <c r="AN429" s="40">
        <v>64636.9</v>
      </c>
      <c r="AO429" s="40">
        <v>66731.86</v>
      </c>
      <c r="AP429" s="40">
        <v>68894.710000000006</v>
      </c>
      <c r="AQ429" s="40">
        <v>71127.67</v>
      </c>
      <c r="AR429" s="40">
        <v>73433</v>
      </c>
      <c r="AS429" s="40">
        <v>75813.05</v>
      </c>
      <c r="AT429" s="40">
        <v>78270.240000000005</v>
      </c>
      <c r="AU429" s="40">
        <v>80807.070000000007</v>
      </c>
      <c r="AV429" s="40">
        <v>83426.12</v>
      </c>
      <c r="AW429" s="40">
        <v>86130.06</v>
      </c>
      <c r="AX429" s="40">
        <v>88921.64</v>
      </c>
      <c r="AY429" s="40">
        <v>91803.69</v>
      </c>
      <c r="AZ429" s="40">
        <v>94779.16</v>
      </c>
      <c r="BA429" s="40">
        <v>97851.06</v>
      </c>
      <c r="BB429" s="40">
        <v>101022.53</v>
      </c>
      <c r="BC429" s="40">
        <v>104296.79</v>
      </c>
      <c r="BD429" s="40">
        <v>107677.17</v>
      </c>
      <c r="BE429" s="40">
        <v>111167.11</v>
      </c>
      <c r="BF429" s="40">
        <v>114770.17</v>
      </c>
      <c r="BG429" s="40">
        <v>118490</v>
      </c>
      <c r="BH429" s="40">
        <v>122330.4</v>
      </c>
    </row>
    <row r="430" spans="2:60" ht="75" x14ac:dyDescent="0.25">
      <c r="B430" s="5"/>
      <c r="C430" s="82" t="s">
        <v>336</v>
      </c>
      <c r="D430" s="82" t="s">
        <v>313</v>
      </c>
      <c r="E430" s="39"/>
      <c r="F430" s="39"/>
      <c r="G430" s="39"/>
      <c r="H430" s="82" t="s">
        <v>337</v>
      </c>
      <c r="I430" s="40">
        <v>8123.2</v>
      </c>
      <c r="J430" s="40">
        <v>8569.33</v>
      </c>
      <c r="K430" s="40">
        <v>8993.7199999999993</v>
      </c>
      <c r="L430" s="40">
        <v>9189.26</v>
      </c>
      <c r="M430" s="40">
        <v>10171.379999999999</v>
      </c>
      <c r="N430" s="40">
        <v>11114.51</v>
      </c>
      <c r="O430" s="40">
        <v>11884.76</v>
      </c>
      <c r="P430" s="40">
        <v>12273.81</v>
      </c>
      <c r="Q430" s="40">
        <v>12666.36</v>
      </c>
      <c r="R430" s="40">
        <v>13059.97</v>
      </c>
      <c r="S430" s="40">
        <v>13464.22</v>
      </c>
      <c r="T430" s="40">
        <v>13900.61</v>
      </c>
      <c r="U430" s="40">
        <v>14351.14</v>
      </c>
      <c r="V430" s="40">
        <v>14816.28</v>
      </c>
      <c r="W430" s="40">
        <v>15296.5</v>
      </c>
      <c r="X430" s="40">
        <v>15792.27</v>
      </c>
      <c r="Y430" s="40">
        <v>16304.12</v>
      </c>
      <c r="Z430" s="40">
        <v>16832.55</v>
      </c>
      <c r="AA430" s="40">
        <v>17378.12</v>
      </c>
      <c r="AB430" s="40">
        <v>17941.36</v>
      </c>
      <c r="AC430" s="40">
        <v>18522.86</v>
      </c>
      <c r="AD430" s="40">
        <v>19123.21</v>
      </c>
      <c r="AE430" s="40">
        <v>19743.02</v>
      </c>
      <c r="AF430" s="40">
        <v>20382.91</v>
      </c>
      <c r="AG430" s="40">
        <v>21043.54</v>
      </c>
      <c r="AH430" s="40">
        <v>21725.59</v>
      </c>
      <c r="AI430" s="40">
        <v>22429.74</v>
      </c>
      <c r="AJ430" s="40">
        <v>23156.720000000001</v>
      </c>
      <c r="AK430" s="40">
        <v>23907.25</v>
      </c>
      <c r="AL430" s="40">
        <v>24682.11</v>
      </c>
      <c r="AM430" s="40">
        <v>25482.09</v>
      </c>
      <c r="AN430" s="40">
        <v>26307.99</v>
      </c>
      <c r="AO430" s="40">
        <v>27160.67</v>
      </c>
      <c r="AP430" s="40">
        <v>28040.98</v>
      </c>
      <c r="AQ430" s="40">
        <v>28949.82</v>
      </c>
      <c r="AR430" s="40">
        <v>29888.12</v>
      </c>
      <c r="AS430" s="40">
        <v>30856.82</v>
      </c>
      <c r="AT430" s="40">
        <v>31856.93</v>
      </c>
      <c r="AU430" s="40">
        <v>32889.449999999997</v>
      </c>
      <c r="AV430" s="40">
        <v>33955.440000000002</v>
      </c>
      <c r="AW430" s="40">
        <v>35055.97</v>
      </c>
      <c r="AX430" s="40">
        <v>36192.18</v>
      </c>
      <c r="AY430" s="40">
        <v>37365.21</v>
      </c>
      <c r="AZ430" s="40">
        <v>38576.26</v>
      </c>
      <c r="BA430" s="40">
        <v>39826.559999999998</v>
      </c>
      <c r="BB430" s="40">
        <v>41117.379999999997</v>
      </c>
      <c r="BC430" s="40">
        <v>42450.05</v>
      </c>
      <c r="BD430" s="40">
        <v>43825.9</v>
      </c>
      <c r="BE430" s="40">
        <v>45246.35</v>
      </c>
      <c r="BF430" s="40">
        <v>46712.84</v>
      </c>
      <c r="BG430" s="40">
        <v>48226.86</v>
      </c>
      <c r="BH430" s="40">
        <v>49789.95</v>
      </c>
    </row>
    <row r="431" spans="2:60" ht="75" x14ac:dyDescent="0.25">
      <c r="B431" s="5"/>
      <c r="C431" s="82" t="s">
        <v>336</v>
      </c>
      <c r="D431" s="82" t="s">
        <v>314</v>
      </c>
      <c r="E431" s="39"/>
      <c r="F431" s="39"/>
      <c r="G431" s="39"/>
      <c r="H431" s="82" t="s">
        <v>337</v>
      </c>
      <c r="I431" s="40">
        <v>365.09</v>
      </c>
      <c r="J431" s="40">
        <v>385.14</v>
      </c>
      <c r="K431" s="40">
        <v>404.21</v>
      </c>
      <c r="L431" s="40">
        <v>413</v>
      </c>
      <c r="M431" s="40">
        <v>457.14</v>
      </c>
      <c r="N431" s="40">
        <v>499.52</v>
      </c>
      <c r="O431" s="40">
        <v>534.14</v>
      </c>
      <c r="P431" s="40">
        <v>551.63</v>
      </c>
      <c r="Q431" s="40">
        <v>569.27</v>
      </c>
      <c r="R431" s="40">
        <v>586.96</v>
      </c>
      <c r="S431" s="40">
        <v>605.13</v>
      </c>
      <c r="T431" s="40">
        <v>624.74</v>
      </c>
      <c r="U431" s="40">
        <v>644.99</v>
      </c>
      <c r="V431" s="40">
        <v>665.89</v>
      </c>
      <c r="W431" s="40">
        <v>687.48</v>
      </c>
      <c r="X431" s="40">
        <v>709.76</v>
      </c>
      <c r="Y431" s="40">
        <v>732.76</v>
      </c>
      <c r="Z431" s="40">
        <v>756.51</v>
      </c>
      <c r="AA431" s="40">
        <v>781.03</v>
      </c>
      <c r="AB431" s="40">
        <v>806.34</v>
      </c>
      <c r="AC431" s="40">
        <v>832.48</v>
      </c>
      <c r="AD431" s="40">
        <v>859.46</v>
      </c>
      <c r="AE431" s="40">
        <v>887.32</v>
      </c>
      <c r="AF431" s="40">
        <v>916.08</v>
      </c>
      <c r="AG431" s="40">
        <v>945.77</v>
      </c>
      <c r="AH431" s="40">
        <v>976.42</v>
      </c>
      <c r="AI431" s="40">
        <v>1008.07</v>
      </c>
      <c r="AJ431" s="40">
        <v>1040.74</v>
      </c>
      <c r="AK431" s="40">
        <v>1074.47</v>
      </c>
      <c r="AL431" s="40">
        <v>1109.3</v>
      </c>
      <c r="AM431" s="40">
        <v>1145.25</v>
      </c>
      <c r="AN431" s="40">
        <v>1182.3699999999999</v>
      </c>
      <c r="AO431" s="40">
        <v>1220.69</v>
      </c>
      <c r="AP431" s="40">
        <v>1260.25</v>
      </c>
      <c r="AQ431" s="40">
        <v>1301.0999999999999</v>
      </c>
      <c r="AR431" s="40">
        <v>1343.27</v>
      </c>
      <c r="AS431" s="40">
        <v>1386.81</v>
      </c>
      <c r="AT431" s="40">
        <v>1431.76</v>
      </c>
      <c r="AU431" s="40">
        <v>1478.16</v>
      </c>
      <c r="AV431" s="40">
        <v>1526.07</v>
      </c>
      <c r="AW431" s="40">
        <v>1575.53</v>
      </c>
      <c r="AX431" s="40">
        <v>1626.6</v>
      </c>
      <c r="AY431" s="40">
        <v>1679.32</v>
      </c>
      <c r="AZ431" s="40">
        <v>1733.75</v>
      </c>
      <c r="BA431" s="40">
        <v>1789.94</v>
      </c>
      <c r="BB431" s="40">
        <v>1847.95</v>
      </c>
      <c r="BC431" s="40">
        <v>1907.85</v>
      </c>
      <c r="BD431" s="40">
        <v>1969.68</v>
      </c>
      <c r="BE431" s="40">
        <v>2033.52</v>
      </c>
      <c r="BF431" s="40">
        <v>2099.4299999999998</v>
      </c>
      <c r="BG431" s="40">
        <v>2167.48</v>
      </c>
      <c r="BH431" s="40">
        <v>2237.73</v>
      </c>
    </row>
    <row r="432" spans="2:60" ht="30" x14ac:dyDescent="0.25">
      <c r="B432" s="5"/>
      <c r="C432" s="82" t="s">
        <v>336</v>
      </c>
      <c r="D432" s="82" t="s">
        <v>338</v>
      </c>
      <c r="E432" s="39"/>
      <c r="F432" s="39"/>
      <c r="G432" s="39"/>
      <c r="H432" s="82" t="s">
        <v>339</v>
      </c>
      <c r="I432" s="40">
        <v>6087.03</v>
      </c>
      <c r="J432" s="40">
        <v>6421.33</v>
      </c>
      <c r="K432" s="40">
        <v>6432.01</v>
      </c>
      <c r="L432" s="40">
        <v>6651.82</v>
      </c>
      <c r="M432" s="40">
        <v>7371.18</v>
      </c>
      <c r="N432" s="40">
        <v>8044.91</v>
      </c>
      <c r="O432" s="40">
        <v>8602.43</v>
      </c>
      <c r="P432" s="40">
        <v>8884.0300000000007</v>
      </c>
      <c r="Q432" s="40">
        <v>9168.17</v>
      </c>
      <c r="R432" s="40">
        <v>9453.07</v>
      </c>
      <c r="S432" s="40">
        <v>9745.68</v>
      </c>
      <c r="T432" s="40">
        <v>10061.540000000001</v>
      </c>
      <c r="U432" s="40">
        <v>10387.65</v>
      </c>
      <c r="V432" s="40">
        <v>10724.33</v>
      </c>
      <c r="W432" s="40">
        <v>11071.91</v>
      </c>
      <c r="X432" s="40">
        <v>11430.77</v>
      </c>
      <c r="Y432" s="40">
        <v>11801.25</v>
      </c>
      <c r="Z432" s="40">
        <v>12183.75</v>
      </c>
      <c r="AA432" s="40">
        <v>12578.64</v>
      </c>
      <c r="AB432" s="40">
        <v>12986.32</v>
      </c>
      <c r="AC432" s="40">
        <v>13407.23</v>
      </c>
      <c r="AD432" s="40">
        <v>13841.77</v>
      </c>
      <c r="AE432" s="40">
        <v>14290.4</v>
      </c>
      <c r="AF432" s="40">
        <v>14753.57</v>
      </c>
      <c r="AG432" s="40">
        <v>15231.75</v>
      </c>
      <c r="AH432" s="40">
        <v>15725.42</v>
      </c>
      <c r="AI432" s="40">
        <v>16235.1</v>
      </c>
      <c r="AJ432" s="40">
        <v>16761.3</v>
      </c>
      <c r="AK432" s="40">
        <v>17304.560000000001</v>
      </c>
      <c r="AL432" s="40">
        <v>17865.419999999998</v>
      </c>
      <c r="AM432" s="40">
        <v>18444.46</v>
      </c>
      <c r="AN432" s="40">
        <v>19042.259999999998</v>
      </c>
      <c r="AO432" s="40">
        <v>19659.439999999999</v>
      </c>
      <c r="AP432" s="40">
        <v>20296.63</v>
      </c>
      <c r="AQ432" s="40">
        <v>20954.47</v>
      </c>
      <c r="AR432" s="40">
        <v>21633.63</v>
      </c>
      <c r="AS432" s="40">
        <v>22334.799999999999</v>
      </c>
      <c r="AT432" s="40">
        <v>23058.7</v>
      </c>
      <c r="AU432" s="40">
        <v>23806.05</v>
      </c>
      <c r="AV432" s="40">
        <v>24577.64</v>
      </c>
      <c r="AW432" s="40">
        <v>25374.23</v>
      </c>
      <c r="AX432" s="40">
        <v>26196.63</v>
      </c>
      <c r="AY432" s="40">
        <v>27045.7</v>
      </c>
      <c r="AZ432" s="40">
        <v>27922.28</v>
      </c>
      <c r="BA432" s="40">
        <v>28827.27</v>
      </c>
      <c r="BB432" s="40">
        <v>29761.599999999999</v>
      </c>
      <c r="BC432" s="40">
        <v>30726.21</v>
      </c>
      <c r="BD432" s="40">
        <v>31722.080000000002</v>
      </c>
      <c r="BE432" s="40">
        <v>32750.23</v>
      </c>
      <c r="BF432" s="40">
        <v>33811.699999999997</v>
      </c>
      <c r="BG432" s="40">
        <v>34907.58</v>
      </c>
      <c r="BH432" s="40">
        <v>36038.980000000003</v>
      </c>
    </row>
    <row r="433" spans="2:60" ht="75" x14ac:dyDescent="0.25">
      <c r="B433" s="5"/>
      <c r="C433" s="82" t="s">
        <v>336</v>
      </c>
      <c r="D433" s="82" t="s">
        <v>316</v>
      </c>
      <c r="E433" s="39"/>
      <c r="F433" s="39"/>
      <c r="G433" s="39"/>
      <c r="H433" s="82" t="s">
        <v>340</v>
      </c>
      <c r="I433" s="40">
        <v>93402.95</v>
      </c>
      <c r="J433" s="40">
        <v>98532.58</v>
      </c>
      <c r="K433" s="40">
        <v>98696.48</v>
      </c>
      <c r="L433" s="40">
        <v>102069.39</v>
      </c>
      <c r="M433" s="40">
        <v>113107.66</v>
      </c>
      <c r="N433" s="40">
        <v>123445.74</v>
      </c>
      <c r="O433" s="40">
        <v>132000.62</v>
      </c>
      <c r="P433" s="40">
        <v>136321.71</v>
      </c>
      <c r="Q433" s="40">
        <v>140681.69</v>
      </c>
      <c r="R433" s="40">
        <v>145053.39000000001</v>
      </c>
      <c r="S433" s="40">
        <v>149543.25</v>
      </c>
      <c r="T433" s="40">
        <v>154390.12</v>
      </c>
      <c r="U433" s="40">
        <v>159394.07999999999</v>
      </c>
      <c r="V433" s="40">
        <v>164560.23000000001</v>
      </c>
      <c r="W433" s="40">
        <v>169893.82</v>
      </c>
      <c r="X433" s="40">
        <v>175400.28</v>
      </c>
      <c r="Y433" s="40">
        <v>181085.21</v>
      </c>
      <c r="Z433" s="40">
        <v>186954.39</v>
      </c>
      <c r="AA433" s="40">
        <v>193013.8</v>
      </c>
      <c r="AB433" s="40">
        <v>199269.61</v>
      </c>
      <c r="AC433" s="40">
        <v>205728.17</v>
      </c>
      <c r="AD433" s="40">
        <v>212396.06</v>
      </c>
      <c r="AE433" s="40">
        <v>219280.06</v>
      </c>
      <c r="AF433" s="40">
        <v>226387.19</v>
      </c>
      <c r="AG433" s="40">
        <v>233724.66</v>
      </c>
      <c r="AH433" s="40">
        <v>241299.95</v>
      </c>
      <c r="AI433" s="40">
        <v>249120.76</v>
      </c>
      <c r="AJ433" s="40">
        <v>257195.06</v>
      </c>
      <c r="AK433" s="40">
        <v>265531.05</v>
      </c>
      <c r="AL433" s="40">
        <v>274137.23</v>
      </c>
      <c r="AM433" s="40">
        <v>283022.33</v>
      </c>
      <c r="AN433" s="40">
        <v>292195.42</v>
      </c>
      <c r="AO433" s="40">
        <v>301665.82</v>
      </c>
      <c r="AP433" s="40">
        <v>311443.15999999997</v>
      </c>
      <c r="AQ433" s="40">
        <v>321537.39</v>
      </c>
      <c r="AR433" s="40">
        <v>331958.8</v>
      </c>
      <c r="AS433" s="40">
        <v>342717.97</v>
      </c>
      <c r="AT433" s="40">
        <v>353825.86</v>
      </c>
      <c r="AU433" s="40">
        <v>365293.77</v>
      </c>
      <c r="AV433" s="40">
        <v>377133.37</v>
      </c>
      <c r="AW433" s="40">
        <v>389356.71</v>
      </c>
      <c r="AX433" s="40">
        <v>401976.21</v>
      </c>
      <c r="AY433" s="40">
        <v>415004.73</v>
      </c>
      <c r="AZ433" s="40">
        <v>428455.52</v>
      </c>
      <c r="BA433" s="40">
        <v>442342.27</v>
      </c>
      <c r="BB433" s="40">
        <v>456679.1</v>
      </c>
      <c r="BC433" s="40">
        <v>471480.6</v>
      </c>
      <c r="BD433" s="40">
        <v>486761.84</v>
      </c>
      <c r="BE433" s="40">
        <v>502538.36</v>
      </c>
      <c r="BF433" s="40">
        <v>518826.22</v>
      </c>
      <c r="BG433" s="40">
        <v>535641.98</v>
      </c>
      <c r="BH433" s="40">
        <v>553002.77</v>
      </c>
    </row>
    <row r="434" spans="2:60" ht="90" x14ac:dyDescent="0.25">
      <c r="B434" s="5"/>
      <c r="C434" s="82" t="s">
        <v>336</v>
      </c>
      <c r="D434" s="82" t="s">
        <v>317</v>
      </c>
      <c r="E434" s="39"/>
      <c r="F434" s="39"/>
      <c r="G434" s="39"/>
      <c r="H434" s="82" t="s">
        <v>340</v>
      </c>
      <c r="I434" s="40">
        <v>9289.2000000000007</v>
      </c>
      <c r="J434" s="40">
        <v>9799.36</v>
      </c>
      <c r="K434" s="40">
        <v>9815.66</v>
      </c>
      <c r="L434" s="40">
        <v>10151.11</v>
      </c>
      <c r="M434" s="40">
        <v>11248.9</v>
      </c>
      <c r="N434" s="40">
        <v>12277.05</v>
      </c>
      <c r="O434" s="40">
        <v>13127.86</v>
      </c>
      <c r="P434" s="40">
        <v>13557.6</v>
      </c>
      <c r="Q434" s="40">
        <v>13991.22</v>
      </c>
      <c r="R434" s="40">
        <v>14425.99</v>
      </c>
      <c r="S434" s="40">
        <v>14872.52</v>
      </c>
      <c r="T434" s="40">
        <v>15354.56</v>
      </c>
      <c r="U434" s="40">
        <v>15852.22</v>
      </c>
      <c r="V434" s="40">
        <v>16366.01</v>
      </c>
      <c r="W434" s="40">
        <v>16896.45</v>
      </c>
      <c r="X434" s="40">
        <v>17444.080000000002</v>
      </c>
      <c r="Y434" s="40">
        <v>18009.47</v>
      </c>
      <c r="Z434" s="40">
        <v>18593.169999999998</v>
      </c>
      <c r="AA434" s="40">
        <v>19195.8</v>
      </c>
      <c r="AB434" s="40">
        <v>19817.96</v>
      </c>
      <c r="AC434" s="40">
        <v>20460.28</v>
      </c>
      <c r="AD434" s="40">
        <v>21123.42</v>
      </c>
      <c r="AE434" s="40">
        <v>21808.06</v>
      </c>
      <c r="AF434" s="40">
        <v>22514.880000000001</v>
      </c>
      <c r="AG434" s="40">
        <v>23244.62</v>
      </c>
      <c r="AH434" s="40">
        <v>23998</v>
      </c>
      <c r="AI434" s="40">
        <v>24775.81</v>
      </c>
      <c r="AJ434" s="40">
        <v>25578.82</v>
      </c>
      <c r="AK434" s="40">
        <v>26407.86</v>
      </c>
      <c r="AL434" s="40">
        <v>27263.77</v>
      </c>
      <c r="AM434" s="40">
        <v>28147.42</v>
      </c>
      <c r="AN434" s="40">
        <v>29059.71</v>
      </c>
      <c r="AO434" s="40">
        <v>30001.57</v>
      </c>
      <c r="AP434" s="40">
        <v>30973.95</v>
      </c>
      <c r="AQ434" s="40">
        <v>31977.86</v>
      </c>
      <c r="AR434" s="40">
        <v>33014.300000000003</v>
      </c>
      <c r="AS434" s="40">
        <v>34084.33</v>
      </c>
      <c r="AT434" s="40">
        <v>35189.040000000001</v>
      </c>
      <c r="AU434" s="40">
        <v>36329.56</v>
      </c>
      <c r="AV434" s="40">
        <v>37507.040000000001</v>
      </c>
      <c r="AW434" s="40">
        <v>38722.69</v>
      </c>
      <c r="AX434" s="40">
        <v>39977.74</v>
      </c>
      <c r="AY434" s="40">
        <v>41273.46</v>
      </c>
      <c r="AZ434" s="40">
        <v>42611.18</v>
      </c>
      <c r="BA434" s="40">
        <v>43992.26</v>
      </c>
      <c r="BB434" s="40">
        <v>45418.1</v>
      </c>
      <c r="BC434" s="40">
        <v>46890.16</v>
      </c>
      <c r="BD434" s="40">
        <v>48409.919999999998</v>
      </c>
      <c r="BE434" s="40">
        <v>49978.94</v>
      </c>
      <c r="BF434" s="40">
        <v>51598.82</v>
      </c>
      <c r="BG434" s="40">
        <v>53271.199999999997</v>
      </c>
      <c r="BH434" s="40">
        <v>54997.78</v>
      </c>
    </row>
    <row r="435" spans="2:60" ht="105" x14ac:dyDescent="0.25">
      <c r="B435" s="5"/>
      <c r="C435" s="82" t="s">
        <v>336</v>
      </c>
      <c r="D435" s="82" t="s">
        <v>341</v>
      </c>
      <c r="E435" s="39"/>
      <c r="F435" s="39"/>
      <c r="G435" s="39"/>
      <c r="H435" s="82" t="s">
        <v>340</v>
      </c>
      <c r="I435" s="40">
        <v>633.30999999999995</v>
      </c>
      <c r="J435" s="40">
        <v>668.09</v>
      </c>
      <c r="K435" s="40">
        <v>669.2</v>
      </c>
      <c r="L435" s="40">
        <v>692.07</v>
      </c>
      <c r="M435" s="40">
        <v>766.92</v>
      </c>
      <c r="N435" s="40">
        <v>837.01</v>
      </c>
      <c r="O435" s="40">
        <v>895.02</v>
      </c>
      <c r="P435" s="40">
        <v>924.32</v>
      </c>
      <c r="Q435" s="40">
        <v>953.88</v>
      </c>
      <c r="R435" s="40">
        <v>983.52</v>
      </c>
      <c r="S435" s="40">
        <v>1013.96</v>
      </c>
      <c r="T435" s="40">
        <v>1046.83</v>
      </c>
      <c r="U435" s="40">
        <v>1080.76</v>
      </c>
      <c r="V435" s="40">
        <v>1115.79</v>
      </c>
      <c r="W435" s="40">
        <v>1151.95</v>
      </c>
      <c r="X435" s="40">
        <v>1189.29</v>
      </c>
      <c r="Y435" s="40">
        <v>1227.83</v>
      </c>
      <c r="Z435" s="40">
        <v>1267.6300000000001</v>
      </c>
      <c r="AA435" s="40">
        <v>1308.71</v>
      </c>
      <c r="AB435" s="40">
        <v>1351.13</v>
      </c>
      <c r="AC435" s="40">
        <v>1394.92</v>
      </c>
      <c r="AD435" s="40">
        <v>1440.13</v>
      </c>
      <c r="AE435" s="40">
        <v>1486.81</v>
      </c>
      <c r="AF435" s="40">
        <v>1535</v>
      </c>
      <c r="AG435" s="40">
        <v>1584.75</v>
      </c>
      <c r="AH435" s="40">
        <v>1636.11</v>
      </c>
      <c r="AI435" s="40">
        <v>1689.14</v>
      </c>
      <c r="AJ435" s="40">
        <v>1743.89</v>
      </c>
      <c r="AK435" s="40">
        <v>1800.41</v>
      </c>
      <c r="AL435" s="40">
        <v>1858.76</v>
      </c>
      <c r="AM435" s="40">
        <v>1919.01</v>
      </c>
      <c r="AN435" s="40">
        <v>1981.21</v>
      </c>
      <c r="AO435" s="40">
        <v>2045.42</v>
      </c>
      <c r="AP435" s="40">
        <v>2111.71</v>
      </c>
      <c r="AQ435" s="40">
        <v>2180.16</v>
      </c>
      <c r="AR435" s="40">
        <v>2250.8200000000002</v>
      </c>
      <c r="AS435" s="40">
        <v>2323.77</v>
      </c>
      <c r="AT435" s="40">
        <v>2399.09</v>
      </c>
      <c r="AU435" s="40">
        <v>2476.84</v>
      </c>
      <c r="AV435" s="40">
        <v>2557.12</v>
      </c>
      <c r="AW435" s="40">
        <v>2640</v>
      </c>
      <c r="AX435" s="40">
        <v>2725.56</v>
      </c>
      <c r="AY435" s="40">
        <v>2813.9</v>
      </c>
      <c r="AZ435" s="40">
        <v>2905.11</v>
      </c>
      <c r="BA435" s="40">
        <v>2999.26</v>
      </c>
      <c r="BB435" s="40">
        <v>3096.47</v>
      </c>
      <c r="BC435" s="40">
        <v>3196.83</v>
      </c>
      <c r="BD435" s="40">
        <v>3300.45</v>
      </c>
      <c r="BE435" s="40">
        <v>3407.42</v>
      </c>
      <c r="BF435" s="40">
        <v>3517.86</v>
      </c>
      <c r="BG435" s="40">
        <v>3631.87</v>
      </c>
      <c r="BH435" s="40">
        <v>3749.59</v>
      </c>
    </row>
    <row r="436" spans="2:60" ht="75" x14ac:dyDescent="0.25">
      <c r="B436" s="5"/>
      <c r="C436" s="82" t="s">
        <v>336</v>
      </c>
      <c r="D436" s="82" t="s">
        <v>319</v>
      </c>
      <c r="E436" s="39"/>
      <c r="F436" s="39"/>
      <c r="G436" s="39"/>
      <c r="H436" s="82" t="s">
        <v>340</v>
      </c>
      <c r="I436" s="40">
        <v>1684.3</v>
      </c>
      <c r="J436" s="40">
        <v>1776.8</v>
      </c>
      <c r="K436" s="40">
        <v>1779.75</v>
      </c>
      <c r="L436" s="40">
        <v>1840.57</v>
      </c>
      <c r="M436" s="40">
        <v>2039.62</v>
      </c>
      <c r="N436" s="40">
        <v>2226.04</v>
      </c>
      <c r="O436" s="40">
        <v>2380.31</v>
      </c>
      <c r="P436" s="40">
        <v>2458.23</v>
      </c>
      <c r="Q436" s="40">
        <v>2536.85</v>
      </c>
      <c r="R436" s="40">
        <v>2615.69</v>
      </c>
      <c r="S436" s="40">
        <v>2696.65</v>
      </c>
      <c r="T436" s="40">
        <v>2784.05</v>
      </c>
      <c r="U436" s="40">
        <v>2874.29</v>
      </c>
      <c r="V436" s="40">
        <v>2967.44</v>
      </c>
      <c r="W436" s="40">
        <v>3063.62</v>
      </c>
      <c r="X436" s="40">
        <v>3162.92</v>
      </c>
      <c r="Y436" s="40">
        <v>3265.43</v>
      </c>
      <c r="Z436" s="40">
        <v>3371.27</v>
      </c>
      <c r="AA436" s="40">
        <v>3480.54</v>
      </c>
      <c r="AB436" s="40">
        <v>3593.34</v>
      </c>
      <c r="AC436" s="40">
        <v>3709.81</v>
      </c>
      <c r="AD436" s="40">
        <v>3830.05</v>
      </c>
      <c r="AE436" s="40">
        <v>3954.18</v>
      </c>
      <c r="AF436" s="40">
        <v>4082.34</v>
      </c>
      <c r="AG436" s="40">
        <v>4214.66</v>
      </c>
      <c r="AH436" s="40">
        <v>4351.26</v>
      </c>
      <c r="AI436" s="40">
        <v>4492.29</v>
      </c>
      <c r="AJ436" s="40">
        <v>4637.8900000000003</v>
      </c>
      <c r="AK436" s="40">
        <v>4788.21</v>
      </c>
      <c r="AL436" s="40">
        <v>4943.3999999999996</v>
      </c>
      <c r="AM436" s="40">
        <v>5103.62</v>
      </c>
      <c r="AN436" s="40">
        <v>5269.03</v>
      </c>
      <c r="AO436" s="40">
        <v>5439.81</v>
      </c>
      <c r="AP436" s="40">
        <v>5616.12</v>
      </c>
      <c r="AQ436" s="40">
        <v>5798.15</v>
      </c>
      <c r="AR436" s="40">
        <v>5986.07</v>
      </c>
      <c r="AS436" s="40">
        <v>6180.09</v>
      </c>
      <c r="AT436" s="40">
        <v>6380.39</v>
      </c>
      <c r="AU436" s="40">
        <v>6587.19</v>
      </c>
      <c r="AV436" s="40">
        <v>6800.68</v>
      </c>
      <c r="AW436" s="40">
        <v>7021.1</v>
      </c>
      <c r="AX436" s="40">
        <v>7248.66</v>
      </c>
      <c r="AY436" s="40">
        <v>7483.6</v>
      </c>
      <c r="AZ436" s="40">
        <v>7726.15</v>
      </c>
      <c r="BA436" s="40">
        <v>7976.57</v>
      </c>
      <c r="BB436" s="40">
        <v>8235.1</v>
      </c>
      <c r="BC436" s="40">
        <v>8502.01</v>
      </c>
      <c r="BD436" s="40">
        <v>8777.57</v>
      </c>
      <c r="BE436" s="40">
        <v>9062.06</v>
      </c>
      <c r="BF436" s="40">
        <v>9355.77</v>
      </c>
      <c r="BG436" s="40">
        <v>9659</v>
      </c>
      <c r="BH436" s="40">
        <v>9972.06</v>
      </c>
    </row>
    <row r="437" spans="2:60" ht="90" x14ac:dyDescent="0.25">
      <c r="B437" s="5"/>
      <c r="C437" s="82" t="s">
        <v>336</v>
      </c>
      <c r="D437" s="82" t="s">
        <v>320</v>
      </c>
      <c r="E437" s="39"/>
      <c r="F437" s="39"/>
      <c r="G437" s="39"/>
      <c r="H437" s="82" t="s">
        <v>340</v>
      </c>
      <c r="I437" s="40">
        <v>736.27</v>
      </c>
      <c r="J437" s="40">
        <v>776.71</v>
      </c>
      <c r="K437" s="40">
        <v>778</v>
      </c>
      <c r="L437" s="40">
        <v>804.59</v>
      </c>
      <c r="M437" s="40">
        <v>891.6</v>
      </c>
      <c r="N437" s="40">
        <v>973.09</v>
      </c>
      <c r="O437" s="40">
        <v>1040.53</v>
      </c>
      <c r="P437" s="40">
        <v>1074.5899999999999</v>
      </c>
      <c r="Q437" s="40">
        <v>1108.96</v>
      </c>
      <c r="R437" s="40">
        <v>1143.42</v>
      </c>
      <c r="S437" s="40">
        <v>1178.81</v>
      </c>
      <c r="T437" s="40">
        <v>1217.02</v>
      </c>
      <c r="U437" s="40">
        <v>1256.46</v>
      </c>
      <c r="V437" s="40">
        <v>1297.19</v>
      </c>
      <c r="W437" s="40">
        <v>1339.23</v>
      </c>
      <c r="X437" s="40">
        <v>1382.64</v>
      </c>
      <c r="Y437" s="40">
        <v>1427.45</v>
      </c>
      <c r="Z437" s="40">
        <v>1473.71</v>
      </c>
      <c r="AA437" s="40">
        <v>1521.48</v>
      </c>
      <c r="AB437" s="40">
        <v>1570.79</v>
      </c>
      <c r="AC437" s="40">
        <v>1621.7</v>
      </c>
      <c r="AD437" s="40">
        <v>1674.27</v>
      </c>
      <c r="AE437" s="40">
        <v>1728.53</v>
      </c>
      <c r="AF437" s="40">
        <v>1784.55</v>
      </c>
      <c r="AG437" s="40">
        <v>1842.39</v>
      </c>
      <c r="AH437" s="40">
        <v>1902.11</v>
      </c>
      <c r="AI437" s="40">
        <v>1963.76</v>
      </c>
      <c r="AJ437" s="40">
        <v>2027.4</v>
      </c>
      <c r="AK437" s="40">
        <v>2093.11</v>
      </c>
      <c r="AL437" s="40">
        <v>2160.96</v>
      </c>
      <c r="AM437" s="40">
        <v>2230.9899999999998</v>
      </c>
      <c r="AN437" s="40">
        <v>2303.3000000000002</v>
      </c>
      <c r="AO437" s="40">
        <v>2377.96</v>
      </c>
      <c r="AP437" s="40">
        <v>2455.0300000000002</v>
      </c>
      <c r="AQ437" s="40">
        <v>2534.6</v>
      </c>
      <c r="AR437" s="40">
        <v>2616.75</v>
      </c>
      <c r="AS437" s="40">
        <v>2701.56</v>
      </c>
      <c r="AT437" s="40">
        <v>2789.12</v>
      </c>
      <c r="AU437" s="40">
        <v>2879.52</v>
      </c>
      <c r="AV437" s="40">
        <v>2972.85</v>
      </c>
      <c r="AW437" s="40">
        <v>3069.2</v>
      </c>
      <c r="AX437" s="40">
        <v>3168.68</v>
      </c>
      <c r="AY437" s="40">
        <v>3271.38</v>
      </c>
      <c r="AZ437" s="40">
        <v>3377.41</v>
      </c>
      <c r="BA437" s="40">
        <v>3486.87</v>
      </c>
      <c r="BB437" s="40">
        <v>3599.89</v>
      </c>
      <c r="BC437" s="40">
        <v>3716.56</v>
      </c>
      <c r="BD437" s="40">
        <v>3837.02</v>
      </c>
      <c r="BE437" s="40">
        <v>3961.38</v>
      </c>
      <c r="BF437" s="40">
        <v>4089.78</v>
      </c>
      <c r="BG437" s="40">
        <v>4222.33</v>
      </c>
      <c r="BH437" s="40">
        <v>4359.18</v>
      </c>
    </row>
    <row r="438" spans="2:60" ht="90" x14ac:dyDescent="0.25">
      <c r="B438" s="5"/>
      <c r="C438" s="82" t="s">
        <v>336</v>
      </c>
      <c r="D438" s="82" t="s">
        <v>321</v>
      </c>
      <c r="E438" s="39"/>
      <c r="F438" s="39"/>
      <c r="G438" s="39"/>
      <c r="H438" s="82" t="s">
        <v>340</v>
      </c>
      <c r="I438" s="40">
        <v>194.91</v>
      </c>
      <c r="J438" s="40">
        <v>205.62</v>
      </c>
      <c r="K438" s="40">
        <v>205.96</v>
      </c>
      <c r="L438" s="40">
        <v>213</v>
      </c>
      <c r="M438" s="40">
        <v>236.03</v>
      </c>
      <c r="N438" s="40">
        <v>257.61</v>
      </c>
      <c r="O438" s="40">
        <v>275.45999999999998</v>
      </c>
      <c r="P438" s="40">
        <v>284.48</v>
      </c>
      <c r="Q438" s="40">
        <v>293.58</v>
      </c>
      <c r="R438" s="40">
        <v>302.7</v>
      </c>
      <c r="S438" s="40">
        <v>312.07</v>
      </c>
      <c r="T438" s="40">
        <v>322.18</v>
      </c>
      <c r="U438" s="40">
        <v>332.63</v>
      </c>
      <c r="V438" s="40">
        <v>343.41</v>
      </c>
      <c r="W438" s="40">
        <v>354.54</v>
      </c>
      <c r="X438" s="40">
        <v>366.03</v>
      </c>
      <c r="Y438" s="40">
        <v>377.89</v>
      </c>
      <c r="Z438" s="40">
        <v>390.14</v>
      </c>
      <c r="AA438" s="40">
        <v>402.78</v>
      </c>
      <c r="AB438" s="40">
        <v>415.84</v>
      </c>
      <c r="AC438" s="40">
        <v>429.32</v>
      </c>
      <c r="AD438" s="40">
        <v>443.23</v>
      </c>
      <c r="AE438" s="40">
        <v>457.6</v>
      </c>
      <c r="AF438" s="40">
        <v>472.43</v>
      </c>
      <c r="AG438" s="40">
        <v>487.74</v>
      </c>
      <c r="AH438" s="40">
        <v>503.55</v>
      </c>
      <c r="AI438" s="40">
        <v>519.87</v>
      </c>
      <c r="AJ438" s="40">
        <v>536.72</v>
      </c>
      <c r="AK438" s="40">
        <v>554.11</v>
      </c>
      <c r="AL438" s="40">
        <v>572.07000000000005</v>
      </c>
      <c r="AM438" s="40">
        <v>590.62</v>
      </c>
      <c r="AN438" s="40">
        <v>609.76</v>
      </c>
      <c r="AO438" s="40">
        <v>629.52</v>
      </c>
      <c r="AP438" s="40">
        <v>649.91999999999996</v>
      </c>
      <c r="AQ438" s="40">
        <v>670.99</v>
      </c>
      <c r="AR438" s="40">
        <v>692.74</v>
      </c>
      <c r="AS438" s="40">
        <v>715.19</v>
      </c>
      <c r="AT438" s="40">
        <v>738.37</v>
      </c>
      <c r="AU438" s="40">
        <v>762.3</v>
      </c>
      <c r="AV438" s="40">
        <v>787.01</v>
      </c>
      <c r="AW438" s="40">
        <v>812.52</v>
      </c>
      <c r="AX438" s="40">
        <v>838.85</v>
      </c>
      <c r="AY438" s="40">
        <v>866.04</v>
      </c>
      <c r="AZ438" s="40">
        <v>894.11</v>
      </c>
      <c r="BA438" s="40">
        <v>923.09</v>
      </c>
      <c r="BB438" s="40">
        <v>953</v>
      </c>
      <c r="BC438" s="40">
        <v>983.89</v>
      </c>
      <c r="BD438" s="40">
        <v>1015.78</v>
      </c>
      <c r="BE438" s="40">
        <v>1048.7</v>
      </c>
      <c r="BF438" s="40">
        <v>1082.69</v>
      </c>
      <c r="BG438" s="40">
        <v>1117.79</v>
      </c>
      <c r="BH438" s="40">
        <v>1154.01</v>
      </c>
    </row>
    <row r="439" spans="2:60" ht="90" x14ac:dyDescent="0.25">
      <c r="B439" s="5"/>
      <c r="C439" s="82" t="s">
        <v>336</v>
      </c>
      <c r="D439" s="82" t="s">
        <v>322</v>
      </c>
      <c r="E439" s="39"/>
      <c r="F439" s="39"/>
      <c r="G439" s="39"/>
      <c r="H439" s="82" t="s">
        <v>340</v>
      </c>
      <c r="I439" s="40">
        <v>128.86000000000001</v>
      </c>
      <c r="J439" s="40">
        <v>135.94</v>
      </c>
      <c r="K439" s="40">
        <v>136.16999999999999</v>
      </c>
      <c r="L439" s="40">
        <v>140.82</v>
      </c>
      <c r="M439" s="40">
        <v>156.05000000000001</v>
      </c>
      <c r="N439" s="40">
        <v>170.31</v>
      </c>
      <c r="O439" s="40">
        <v>182.12</v>
      </c>
      <c r="P439" s="40">
        <v>188.08</v>
      </c>
      <c r="Q439" s="40">
        <v>194.09</v>
      </c>
      <c r="R439" s="40">
        <v>200.12</v>
      </c>
      <c r="S439" s="40">
        <v>206.32</v>
      </c>
      <c r="T439" s="40">
        <v>213.01</v>
      </c>
      <c r="U439" s="40">
        <v>219.91</v>
      </c>
      <c r="V439" s="40">
        <v>227.04</v>
      </c>
      <c r="W439" s="40">
        <v>234.39</v>
      </c>
      <c r="X439" s="40">
        <v>241.99</v>
      </c>
      <c r="Y439" s="40">
        <v>249.84</v>
      </c>
      <c r="Z439" s="40">
        <v>257.93</v>
      </c>
      <c r="AA439" s="40">
        <v>266.29000000000002</v>
      </c>
      <c r="AB439" s="40">
        <v>274.92</v>
      </c>
      <c r="AC439" s="40">
        <v>283.83</v>
      </c>
      <c r="AD439" s="40">
        <v>293.02999999999997</v>
      </c>
      <c r="AE439" s="40">
        <v>302.52999999999997</v>
      </c>
      <c r="AF439" s="40">
        <v>312.33999999999997</v>
      </c>
      <c r="AG439" s="40">
        <v>322.45999999999998</v>
      </c>
      <c r="AH439" s="40">
        <v>332.91</v>
      </c>
      <c r="AI439" s="40">
        <v>343.7</v>
      </c>
      <c r="AJ439" s="40">
        <v>354.84</v>
      </c>
      <c r="AK439" s="40">
        <v>366.34</v>
      </c>
      <c r="AL439" s="40">
        <v>378.21</v>
      </c>
      <c r="AM439" s="40">
        <v>390.47</v>
      </c>
      <c r="AN439" s="40">
        <v>403.13</v>
      </c>
      <c r="AO439" s="40">
        <v>416.19</v>
      </c>
      <c r="AP439" s="40">
        <v>429.68</v>
      </c>
      <c r="AQ439" s="40">
        <v>443.61</v>
      </c>
      <c r="AR439" s="40">
        <v>457.99</v>
      </c>
      <c r="AS439" s="40">
        <v>472.83</v>
      </c>
      <c r="AT439" s="40">
        <v>488.16</v>
      </c>
      <c r="AU439" s="40">
        <v>503.98</v>
      </c>
      <c r="AV439" s="40">
        <v>520.30999999999995</v>
      </c>
      <c r="AW439" s="40">
        <v>537.17999999999995</v>
      </c>
      <c r="AX439" s="40">
        <v>554.59</v>
      </c>
      <c r="AY439" s="40">
        <v>572.55999999999995</v>
      </c>
      <c r="AZ439" s="40">
        <v>591.12</v>
      </c>
      <c r="BA439" s="40">
        <v>610.28</v>
      </c>
      <c r="BB439" s="40">
        <v>630.05999999999995</v>
      </c>
      <c r="BC439" s="40">
        <v>650.48</v>
      </c>
      <c r="BD439" s="40">
        <v>671.56</v>
      </c>
      <c r="BE439" s="40">
        <v>693.33</v>
      </c>
      <c r="BF439" s="40">
        <v>715.8</v>
      </c>
      <c r="BG439" s="40">
        <v>739</v>
      </c>
      <c r="BH439" s="40">
        <v>762.95</v>
      </c>
    </row>
    <row r="440" spans="2:60" ht="105" x14ac:dyDescent="0.25">
      <c r="B440" s="5"/>
      <c r="C440" s="82" t="s">
        <v>336</v>
      </c>
      <c r="D440" s="82" t="s">
        <v>323</v>
      </c>
      <c r="E440" s="39"/>
      <c r="F440" s="39"/>
      <c r="G440" s="39"/>
      <c r="H440" s="82" t="s">
        <v>340</v>
      </c>
      <c r="I440" s="40">
        <v>81.59</v>
      </c>
      <c r="J440" s="40">
        <v>86.07</v>
      </c>
      <c r="K440" s="40">
        <v>86.22</v>
      </c>
      <c r="L440" s="40">
        <v>89.16</v>
      </c>
      <c r="M440" s="40">
        <v>98.81</v>
      </c>
      <c r="N440" s="40">
        <v>107.84</v>
      </c>
      <c r="O440" s="40">
        <v>115.31</v>
      </c>
      <c r="P440" s="40">
        <v>119.08</v>
      </c>
      <c r="Q440" s="40">
        <v>122.89</v>
      </c>
      <c r="R440" s="40">
        <v>126.71</v>
      </c>
      <c r="S440" s="40">
        <v>130.63</v>
      </c>
      <c r="T440" s="40">
        <v>134.87</v>
      </c>
      <c r="U440" s="40">
        <v>139.24</v>
      </c>
      <c r="V440" s="40">
        <v>143.75</v>
      </c>
      <c r="W440" s="40">
        <v>148.41</v>
      </c>
      <c r="X440" s="40">
        <v>153.22</v>
      </c>
      <c r="Y440" s="40">
        <v>158.19</v>
      </c>
      <c r="Z440" s="40">
        <v>163.31</v>
      </c>
      <c r="AA440" s="40">
        <v>168.61</v>
      </c>
      <c r="AB440" s="40">
        <v>174.07</v>
      </c>
      <c r="AC440" s="40">
        <v>179.71</v>
      </c>
      <c r="AD440" s="40">
        <v>185.54</v>
      </c>
      <c r="AE440" s="40">
        <v>191.55</v>
      </c>
      <c r="AF440" s="40">
        <v>197.76</v>
      </c>
      <c r="AG440" s="40">
        <v>204.17</v>
      </c>
      <c r="AH440" s="40">
        <v>210.79</v>
      </c>
      <c r="AI440" s="40">
        <v>217.62</v>
      </c>
      <c r="AJ440" s="40">
        <v>224.67</v>
      </c>
      <c r="AK440" s="40">
        <v>231.95</v>
      </c>
      <c r="AL440" s="40">
        <v>239.47</v>
      </c>
      <c r="AM440" s="40">
        <v>247.23</v>
      </c>
      <c r="AN440" s="40">
        <v>255.25</v>
      </c>
      <c r="AO440" s="40">
        <v>263.52</v>
      </c>
      <c r="AP440" s="40">
        <v>272.06</v>
      </c>
      <c r="AQ440" s="40">
        <v>280.88</v>
      </c>
      <c r="AR440" s="40">
        <v>289.98</v>
      </c>
      <c r="AS440" s="40">
        <v>299.38</v>
      </c>
      <c r="AT440" s="40">
        <v>309.08</v>
      </c>
      <c r="AU440" s="40">
        <v>319.10000000000002</v>
      </c>
      <c r="AV440" s="40">
        <v>329.44</v>
      </c>
      <c r="AW440" s="40">
        <v>340.12</v>
      </c>
      <c r="AX440" s="40">
        <v>351.15</v>
      </c>
      <c r="AY440" s="40">
        <v>362.53</v>
      </c>
      <c r="AZ440" s="40">
        <v>374.28</v>
      </c>
      <c r="BA440" s="40">
        <v>386.41</v>
      </c>
      <c r="BB440" s="40">
        <v>398.93</v>
      </c>
      <c r="BC440" s="40">
        <v>411.86</v>
      </c>
      <c r="BD440" s="40">
        <v>425.21</v>
      </c>
      <c r="BE440" s="40">
        <v>438.99</v>
      </c>
      <c r="BF440" s="40">
        <v>453.22</v>
      </c>
      <c r="BG440" s="40">
        <v>467.91</v>
      </c>
      <c r="BH440" s="40">
        <v>483.08</v>
      </c>
    </row>
    <row r="441" spans="2:60" ht="105" x14ac:dyDescent="0.25">
      <c r="B441" s="5"/>
      <c r="C441" s="82" t="s">
        <v>336</v>
      </c>
      <c r="D441" s="82" t="s">
        <v>324</v>
      </c>
      <c r="E441" s="39"/>
      <c r="F441" s="39"/>
      <c r="G441" s="39"/>
      <c r="H441" s="82" t="s">
        <v>340</v>
      </c>
      <c r="I441" s="40">
        <v>736.27</v>
      </c>
      <c r="J441" s="40">
        <v>776.71</v>
      </c>
      <c r="K441" s="40">
        <v>778</v>
      </c>
      <c r="L441" s="40">
        <v>804.59</v>
      </c>
      <c r="M441" s="40">
        <v>891.6</v>
      </c>
      <c r="N441" s="40">
        <v>973.09</v>
      </c>
      <c r="O441" s="40">
        <v>1040.53</v>
      </c>
      <c r="P441" s="40">
        <v>1074.5899999999999</v>
      </c>
      <c r="Q441" s="40">
        <v>1108.96</v>
      </c>
      <c r="R441" s="40">
        <v>1143.42</v>
      </c>
      <c r="S441" s="40">
        <v>1178.81</v>
      </c>
      <c r="T441" s="40">
        <v>1217.02</v>
      </c>
      <c r="U441" s="40">
        <v>1256.46</v>
      </c>
      <c r="V441" s="40">
        <v>1297.19</v>
      </c>
      <c r="W441" s="40">
        <v>1339.23</v>
      </c>
      <c r="X441" s="40">
        <v>1382.64</v>
      </c>
      <c r="Y441" s="40">
        <v>1427.45</v>
      </c>
      <c r="Z441" s="40">
        <v>1473.71</v>
      </c>
      <c r="AA441" s="40">
        <v>1521.48</v>
      </c>
      <c r="AB441" s="40">
        <v>1570.79</v>
      </c>
      <c r="AC441" s="40">
        <v>1621.7</v>
      </c>
      <c r="AD441" s="40">
        <v>1674.27</v>
      </c>
      <c r="AE441" s="40">
        <v>1728.53</v>
      </c>
      <c r="AF441" s="40">
        <v>1784.55</v>
      </c>
      <c r="AG441" s="40">
        <v>1842.39</v>
      </c>
      <c r="AH441" s="40">
        <v>1902.11</v>
      </c>
      <c r="AI441" s="40">
        <v>1963.76</v>
      </c>
      <c r="AJ441" s="40">
        <v>2027.4</v>
      </c>
      <c r="AK441" s="40">
        <v>2093.11</v>
      </c>
      <c r="AL441" s="40">
        <v>2160.96</v>
      </c>
      <c r="AM441" s="40">
        <v>2230.9899999999998</v>
      </c>
      <c r="AN441" s="40">
        <v>2303.3000000000002</v>
      </c>
      <c r="AO441" s="40">
        <v>2377.96</v>
      </c>
      <c r="AP441" s="40">
        <v>2455.0300000000002</v>
      </c>
      <c r="AQ441" s="40">
        <v>2534.6</v>
      </c>
      <c r="AR441" s="40">
        <v>2616.75</v>
      </c>
      <c r="AS441" s="40">
        <v>2701.56</v>
      </c>
      <c r="AT441" s="40">
        <v>2789.12</v>
      </c>
      <c r="AU441" s="40">
        <v>2879.52</v>
      </c>
      <c r="AV441" s="40">
        <v>2972.85</v>
      </c>
      <c r="AW441" s="40">
        <v>3069.2</v>
      </c>
      <c r="AX441" s="40">
        <v>3168.68</v>
      </c>
      <c r="AY441" s="40">
        <v>3271.38</v>
      </c>
      <c r="AZ441" s="40">
        <v>3377.41</v>
      </c>
      <c r="BA441" s="40">
        <v>3486.87</v>
      </c>
      <c r="BB441" s="40">
        <v>3599.89</v>
      </c>
      <c r="BC441" s="40">
        <v>3716.56</v>
      </c>
      <c r="BD441" s="40">
        <v>3837.02</v>
      </c>
      <c r="BE441" s="40">
        <v>3961.38</v>
      </c>
      <c r="BF441" s="40">
        <v>4089.78</v>
      </c>
      <c r="BG441" s="40">
        <v>4222.33</v>
      </c>
      <c r="BH441" s="40">
        <v>4359.18</v>
      </c>
    </row>
    <row r="442" spans="2:60" ht="120" x14ac:dyDescent="0.25">
      <c r="B442" s="5"/>
      <c r="C442" s="82" t="s">
        <v>336</v>
      </c>
      <c r="D442" s="82" t="s">
        <v>325</v>
      </c>
      <c r="E442" s="39"/>
      <c r="F442" s="39"/>
      <c r="G442" s="39"/>
      <c r="H442" s="82" t="s">
        <v>340</v>
      </c>
      <c r="I442" s="40">
        <v>300.68</v>
      </c>
      <c r="J442" s="40">
        <v>317.2</v>
      </c>
      <c r="K442" s="40">
        <v>317.72000000000003</v>
      </c>
      <c r="L442" s="40">
        <v>328.58</v>
      </c>
      <c r="M442" s="40">
        <v>364.12</v>
      </c>
      <c r="N442" s="40">
        <v>397.4</v>
      </c>
      <c r="O442" s="40">
        <v>424.94</v>
      </c>
      <c r="P442" s="40">
        <v>438.85</v>
      </c>
      <c r="Q442" s="40">
        <v>452.88</v>
      </c>
      <c r="R442" s="40">
        <v>466.96</v>
      </c>
      <c r="S442" s="40">
        <v>481.41</v>
      </c>
      <c r="T442" s="40">
        <v>497.01</v>
      </c>
      <c r="U442" s="40">
        <v>513.12</v>
      </c>
      <c r="V442" s="40">
        <v>529.75</v>
      </c>
      <c r="W442" s="40">
        <v>546.91999999999996</v>
      </c>
      <c r="X442" s="40">
        <v>564.65</v>
      </c>
      <c r="Y442" s="40">
        <v>582.95000000000005</v>
      </c>
      <c r="Z442" s="40">
        <v>601.84</v>
      </c>
      <c r="AA442" s="40">
        <v>621.35</v>
      </c>
      <c r="AB442" s="40">
        <v>641.49</v>
      </c>
      <c r="AC442" s="40">
        <v>662.28</v>
      </c>
      <c r="AD442" s="40">
        <v>683.74</v>
      </c>
      <c r="AE442" s="40">
        <v>705.91</v>
      </c>
      <c r="AF442" s="40">
        <v>728.78</v>
      </c>
      <c r="AG442" s="40">
        <v>752.41</v>
      </c>
      <c r="AH442" s="40">
        <v>776.79</v>
      </c>
      <c r="AI442" s="40">
        <v>801.97</v>
      </c>
      <c r="AJ442" s="40">
        <v>827.96</v>
      </c>
      <c r="AK442" s="40">
        <v>854.8</v>
      </c>
      <c r="AL442" s="40">
        <v>882.5</v>
      </c>
      <c r="AM442" s="40">
        <v>911.1</v>
      </c>
      <c r="AN442" s="40">
        <v>940.63</v>
      </c>
      <c r="AO442" s="40">
        <v>971.12</v>
      </c>
      <c r="AP442" s="40">
        <v>1002.6</v>
      </c>
      <c r="AQ442" s="40">
        <v>1035.0899999999999</v>
      </c>
      <c r="AR442" s="40">
        <v>1068.6400000000001</v>
      </c>
      <c r="AS442" s="40">
        <v>1103.28</v>
      </c>
      <c r="AT442" s="40">
        <v>1139.03</v>
      </c>
      <c r="AU442" s="40">
        <v>1175.95</v>
      </c>
      <c r="AV442" s="40">
        <v>1214.07</v>
      </c>
      <c r="AW442" s="40">
        <v>1253.4100000000001</v>
      </c>
      <c r="AX442" s="40">
        <v>1294.04</v>
      </c>
      <c r="AY442" s="40">
        <v>1335.98</v>
      </c>
      <c r="AZ442" s="40">
        <v>1379.28</v>
      </c>
      <c r="BA442" s="40">
        <v>1423.99</v>
      </c>
      <c r="BB442" s="40">
        <v>1470.14</v>
      </c>
      <c r="BC442" s="40">
        <v>1517.79</v>
      </c>
      <c r="BD442" s="40">
        <v>1566.98</v>
      </c>
      <c r="BE442" s="40">
        <v>1617.77</v>
      </c>
      <c r="BF442" s="40">
        <v>1670.2</v>
      </c>
      <c r="BG442" s="40">
        <v>1724.34</v>
      </c>
      <c r="BH442" s="40">
        <v>1780.22</v>
      </c>
    </row>
    <row r="443" spans="2:60" ht="90" x14ac:dyDescent="0.25">
      <c r="B443" s="5"/>
      <c r="C443" s="82" t="s">
        <v>336</v>
      </c>
      <c r="D443" s="82" t="s">
        <v>342</v>
      </c>
      <c r="E443" s="39"/>
      <c r="F443" s="39"/>
      <c r="G443" s="39"/>
      <c r="H443" s="82" t="s">
        <v>340</v>
      </c>
      <c r="I443" s="40">
        <v>1684.3</v>
      </c>
      <c r="J443" s="40">
        <v>1776.8</v>
      </c>
      <c r="K443" s="40">
        <v>1779.75</v>
      </c>
      <c r="L443" s="40">
        <v>1840.57</v>
      </c>
      <c r="M443" s="40">
        <v>2039.62</v>
      </c>
      <c r="N443" s="40">
        <v>2226.04</v>
      </c>
      <c r="O443" s="40">
        <v>2380.31</v>
      </c>
      <c r="P443" s="40">
        <v>2458.23</v>
      </c>
      <c r="Q443" s="40">
        <v>2536.85</v>
      </c>
      <c r="R443" s="40">
        <v>2615.69</v>
      </c>
      <c r="S443" s="40">
        <v>2696.65</v>
      </c>
      <c r="T443" s="40">
        <v>2784.05</v>
      </c>
      <c r="U443" s="40">
        <v>2874.29</v>
      </c>
      <c r="V443" s="40">
        <v>2967.44</v>
      </c>
      <c r="W443" s="40">
        <v>3063.62</v>
      </c>
      <c r="X443" s="40">
        <v>3162.92</v>
      </c>
      <c r="Y443" s="40">
        <v>3265.43</v>
      </c>
      <c r="Z443" s="40">
        <v>3371.27</v>
      </c>
      <c r="AA443" s="40">
        <v>3480.54</v>
      </c>
      <c r="AB443" s="40">
        <v>3593.34</v>
      </c>
      <c r="AC443" s="40">
        <v>3709.81</v>
      </c>
      <c r="AD443" s="40">
        <v>3830.05</v>
      </c>
      <c r="AE443" s="40">
        <v>3954.18</v>
      </c>
      <c r="AF443" s="40">
        <v>4082.34</v>
      </c>
      <c r="AG443" s="40">
        <v>4214.66</v>
      </c>
      <c r="AH443" s="40">
        <v>4351.26</v>
      </c>
      <c r="AI443" s="40">
        <v>4492.29</v>
      </c>
      <c r="AJ443" s="40">
        <v>4637.8900000000003</v>
      </c>
      <c r="AK443" s="40">
        <v>4788.21</v>
      </c>
      <c r="AL443" s="40">
        <v>4943.3999999999996</v>
      </c>
      <c r="AM443" s="40">
        <v>5103.62</v>
      </c>
      <c r="AN443" s="40">
        <v>5269.03</v>
      </c>
      <c r="AO443" s="40">
        <v>5439.81</v>
      </c>
      <c r="AP443" s="40">
        <v>5616.12</v>
      </c>
      <c r="AQ443" s="40">
        <v>5798.15</v>
      </c>
      <c r="AR443" s="40">
        <v>5986.07</v>
      </c>
      <c r="AS443" s="40">
        <v>6180.09</v>
      </c>
      <c r="AT443" s="40">
        <v>6380.39</v>
      </c>
      <c r="AU443" s="40">
        <v>6587.19</v>
      </c>
      <c r="AV443" s="40">
        <v>6800.68</v>
      </c>
      <c r="AW443" s="40">
        <v>7021.1</v>
      </c>
      <c r="AX443" s="40">
        <v>7248.66</v>
      </c>
      <c r="AY443" s="40">
        <v>7483.6</v>
      </c>
      <c r="AZ443" s="40">
        <v>7726.15</v>
      </c>
      <c r="BA443" s="40">
        <v>7976.57</v>
      </c>
      <c r="BB443" s="40">
        <v>8235.1</v>
      </c>
      <c r="BC443" s="40">
        <v>8502.01</v>
      </c>
      <c r="BD443" s="40">
        <v>8777.57</v>
      </c>
      <c r="BE443" s="40">
        <v>9062.06</v>
      </c>
      <c r="BF443" s="40">
        <v>9355.77</v>
      </c>
      <c r="BG443" s="40">
        <v>9659</v>
      </c>
      <c r="BH443" s="40">
        <v>9972.06</v>
      </c>
    </row>
    <row r="444" spans="2:60" ht="120" x14ac:dyDescent="0.25">
      <c r="B444" s="5"/>
      <c r="C444" s="82" t="s">
        <v>336</v>
      </c>
      <c r="D444" s="82" t="s">
        <v>327</v>
      </c>
      <c r="E444" s="39"/>
      <c r="F444" s="39"/>
      <c r="G444" s="39"/>
      <c r="H444" s="82" t="s">
        <v>340</v>
      </c>
      <c r="I444" s="40">
        <v>81.59</v>
      </c>
      <c r="J444" s="40">
        <v>86.07</v>
      </c>
      <c r="K444" s="40">
        <v>86.22</v>
      </c>
      <c r="L444" s="40">
        <v>89.16</v>
      </c>
      <c r="M444" s="40">
        <v>98.81</v>
      </c>
      <c r="N444" s="40">
        <v>107.84</v>
      </c>
      <c r="O444" s="40">
        <v>115.31</v>
      </c>
      <c r="P444" s="40">
        <v>119.08</v>
      </c>
      <c r="Q444" s="40">
        <v>122.89</v>
      </c>
      <c r="R444" s="40">
        <v>126.71</v>
      </c>
      <c r="S444" s="40">
        <v>130.63</v>
      </c>
      <c r="T444" s="40">
        <v>134.87</v>
      </c>
      <c r="U444" s="40">
        <v>139.24</v>
      </c>
      <c r="V444" s="40">
        <v>143.75</v>
      </c>
      <c r="W444" s="40">
        <v>148.41</v>
      </c>
      <c r="X444" s="40">
        <v>153.22</v>
      </c>
      <c r="Y444" s="40">
        <v>158.19</v>
      </c>
      <c r="Z444" s="40">
        <v>163.31</v>
      </c>
      <c r="AA444" s="40">
        <v>168.61</v>
      </c>
      <c r="AB444" s="40">
        <v>174.07</v>
      </c>
      <c r="AC444" s="40">
        <v>179.71</v>
      </c>
      <c r="AD444" s="40">
        <v>185.54</v>
      </c>
      <c r="AE444" s="40">
        <v>191.55</v>
      </c>
      <c r="AF444" s="40">
        <v>197.76</v>
      </c>
      <c r="AG444" s="40">
        <v>204.17</v>
      </c>
      <c r="AH444" s="40">
        <v>210.79</v>
      </c>
      <c r="AI444" s="40">
        <v>217.62</v>
      </c>
      <c r="AJ444" s="40">
        <v>224.67</v>
      </c>
      <c r="AK444" s="40">
        <v>231.95</v>
      </c>
      <c r="AL444" s="40">
        <v>239.47</v>
      </c>
      <c r="AM444" s="40">
        <v>247.23</v>
      </c>
      <c r="AN444" s="40">
        <v>255.25</v>
      </c>
      <c r="AO444" s="40">
        <v>263.52</v>
      </c>
      <c r="AP444" s="40">
        <v>272.06</v>
      </c>
      <c r="AQ444" s="40">
        <v>280.88</v>
      </c>
      <c r="AR444" s="40">
        <v>289.98</v>
      </c>
      <c r="AS444" s="40">
        <v>299.38</v>
      </c>
      <c r="AT444" s="40">
        <v>309.08</v>
      </c>
      <c r="AU444" s="40">
        <v>319.10000000000002</v>
      </c>
      <c r="AV444" s="40">
        <v>329.44</v>
      </c>
      <c r="AW444" s="40">
        <v>340.12</v>
      </c>
      <c r="AX444" s="40">
        <v>351.15</v>
      </c>
      <c r="AY444" s="40">
        <v>362.53</v>
      </c>
      <c r="AZ444" s="40">
        <v>374.28</v>
      </c>
      <c r="BA444" s="40">
        <v>386.41</v>
      </c>
      <c r="BB444" s="40">
        <v>398.93</v>
      </c>
      <c r="BC444" s="40">
        <v>411.86</v>
      </c>
      <c r="BD444" s="40">
        <v>425.21</v>
      </c>
      <c r="BE444" s="40">
        <v>438.99</v>
      </c>
      <c r="BF444" s="40">
        <v>453.22</v>
      </c>
      <c r="BG444" s="40">
        <v>467.91</v>
      </c>
      <c r="BH444" s="40">
        <v>483.08</v>
      </c>
    </row>
    <row r="445" spans="2:60" ht="15" x14ac:dyDescent="0.25">
      <c r="B445" s="5"/>
      <c r="C445" s="47"/>
      <c r="D445" s="47"/>
      <c r="E445" s="47"/>
      <c r="F445" s="47"/>
      <c r="G445" s="47"/>
      <c r="H445" s="47"/>
      <c r="I445" s="47"/>
      <c r="J445" s="47"/>
      <c r="K445" s="47"/>
      <c r="L445" s="47"/>
      <c r="M445" s="47"/>
      <c r="N445" s="47"/>
      <c r="O445" s="47"/>
      <c r="P445" s="47"/>
      <c r="Q445" s="47"/>
      <c r="R445" s="47"/>
      <c r="S445" s="47"/>
      <c r="T445" s="47"/>
      <c r="U445" s="47"/>
      <c r="V445" s="47"/>
      <c r="W445" s="47"/>
      <c r="X445" s="47"/>
      <c r="Y445" s="47"/>
      <c r="Z445" s="47"/>
      <c r="AA445" s="47"/>
      <c r="AB445" s="47"/>
      <c r="AC445" s="47"/>
      <c r="AD445" s="47"/>
      <c r="AE445" s="47"/>
      <c r="AF445" s="47"/>
      <c r="AG445" s="47"/>
      <c r="AH445" s="47"/>
      <c r="AI445" s="47"/>
      <c r="AJ445" s="47"/>
      <c r="AK445" s="47"/>
      <c r="AL445" s="47"/>
      <c r="AM445" s="47"/>
      <c r="AN445" s="47"/>
      <c r="AO445" s="47"/>
      <c r="AP445" s="47"/>
      <c r="AQ445" s="47"/>
      <c r="AR445" s="47"/>
      <c r="AS445" s="47"/>
      <c r="AT445" s="47"/>
      <c r="AU445" s="47"/>
      <c r="AV445" s="47"/>
      <c r="AW445" s="47"/>
      <c r="AX445" s="47"/>
      <c r="AY445" s="47"/>
      <c r="AZ445" s="47"/>
      <c r="BA445" s="47"/>
      <c r="BB445" s="47"/>
      <c r="BC445" s="47"/>
      <c r="BD445" s="47"/>
      <c r="BE445" s="47"/>
      <c r="BF445" s="47"/>
      <c r="BG445" s="47"/>
      <c r="BH445" s="47"/>
    </row>
    <row r="446" spans="2:60" ht="45" x14ac:dyDescent="0.25">
      <c r="B446" s="5"/>
      <c r="C446" s="56" t="s">
        <v>343</v>
      </c>
      <c r="D446" s="56" t="s">
        <v>344</v>
      </c>
      <c r="E446" s="57"/>
      <c r="F446" s="57"/>
      <c r="G446" s="57"/>
      <c r="H446" s="56" t="s">
        <v>345</v>
      </c>
      <c r="I446" s="40">
        <v>23.74</v>
      </c>
      <c r="J446" s="40">
        <v>23.88</v>
      </c>
      <c r="K446" s="40">
        <v>24.56</v>
      </c>
      <c r="L446" s="40">
        <v>25.2</v>
      </c>
      <c r="M446" s="40">
        <v>26.14</v>
      </c>
      <c r="N446" s="40">
        <v>27.52</v>
      </c>
      <c r="O446" s="40">
        <v>28.84</v>
      </c>
      <c r="P446" s="40">
        <v>29.79</v>
      </c>
      <c r="Q446" s="40">
        <v>30.74</v>
      </c>
      <c r="R446" s="40">
        <v>31.7</v>
      </c>
      <c r="S446" s="40">
        <v>32.68</v>
      </c>
      <c r="T446" s="40">
        <v>33.74</v>
      </c>
      <c r="U446" s="40">
        <v>34.83</v>
      </c>
      <c r="V446" s="40">
        <v>35.96</v>
      </c>
      <c r="W446" s="40">
        <v>37.130000000000003</v>
      </c>
      <c r="X446" s="40">
        <v>38.33</v>
      </c>
      <c r="Y446" s="40">
        <v>39.57</v>
      </c>
      <c r="Z446" s="40">
        <v>40.85</v>
      </c>
      <c r="AA446" s="40">
        <v>42.18</v>
      </c>
      <c r="AB446" s="40">
        <v>43.54</v>
      </c>
      <c r="AC446" s="40">
        <v>44.96</v>
      </c>
      <c r="AD446" s="40">
        <v>46.41</v>
      </c>
      <c r="AE446" s="40">
        <v>47.92</v>
      </c>
      <c r="AF446" s="40">
        <v>49.47</v>
      </c>
      <c r="AG446" s="40">
        <v>51.07</v>
      </c>
      <c r="AH446" s="40">
        <v>52.73</v>
      </c>
      <c r="AI446" s="40">
        <v>54.44</v>
      </c>
      <c r="AJ446" s="40">
        <v>56.2</v>
      </c>
      <c r="AK446" s="40">
        <v>58.02</v>
      </c>
      <c r="AL446" s="40">
        <v>59.9</v>
      </c>
      <c r="AM446" s="40">
        <v>61.85</v>
      </c>
      <c r="AN446" s="40">
        <v>63.85</v>
      </c>
      <c r="AO446" s="40">
        <v>65.92</v>
      </c>
      <c r="AP446" s="40">
        <v>68.06</v>
      </c>
      <c r="AQ446" s="40">
        <v>70.260000000000005</v>
      </c>
      <c r="AR446" s="40">
        <v>72.540000000000006</v>
      </c>
      <c r="AS446" s="40">
        <v>74.89</v>
      </c>
      <c r="AT446" s="40">
        <v>77.319999999999993</v>
      </c>
      <c r="AU446" s="40">
        <v>79.819999999999993</v>
      </c>
      <c r="AV446" s="40">
        <v>82.41</v>
      </c>
      <c r="AW446" s="40">
        <v>85.08</v>
      </c>
      <c r="AX446" s="40">
        <v>87.84</v>
      </c>
      <c r="AY446" s="40">
        <v>90.69</v>
      </c>
      <c r="AZ446" s="40">
        <v>93.63</v>
      </c>
      <c r="BA446" s="40">
        <v>96.66</v>
      </c>
      <c r="BB446" s="40">
        <v>99.79</v>
      </c>
      <c r="BC446" s="40">
        <v>103.03</v>
      </c>
      <c r="BD446" s="40">
        <v>106.37</v>
      </c>
      <c r="BE446" s="40">
        <v>109.82</v>
      </c>
      <c r="BF446" s="40">
        <v>113.37</v>
      </c>
      <c r="BG446" s="40">
        <v>117.05</v>
      </c>
      <c r="BH446" s="40">
        <v>120.84</v>
      </c>
    </row>
    <row r="447" spans="2:60" ht="30" x14ac:dyDescent="0.25">
      <c r="B447" s="5"/>
      <c r="C447" s="56" t="s">
        <v>343</v>
      </c>
      <c r="D447" s="56" t="s">
        <v>346</v>
      </c>
      <c r="E447" s="57"/>
      <c r="F447" s="57"/>
      <c r="G447" s="57"/>
      <c r="H447" s="56" t="s">
        <v>347</v>
      </c>
      <c r="I447" s="40">
        <v>18.489999999999998</v>
      </c>
      <c r="J447" s="40">
        <v>18.600000000000001</v>
      </c>
      <c r="K447" s="40">
        <v>19.89</v>
      </c>
      <c r="L447" s="40">
        <v>23.13</v>
      </c>
      <c r="M447" s="40">
        <v>25.66</v>
      </c>
      <c r="N447" s="40">
        <v>28.09</v>
      </c>
      <c r="O447" s="40">
        <v>28.74</v>
      </c>
      <c r="P447" s="40">
        <v>29.68</v>
      </c>
      <c r="Q447" s="40">
        <v>30.63</v>
      </c>
      <c r="R447" s="40">
        <v>31.58</v>
      </c>
      <c r="S447" s="40">
        <v>32.56</v>
      </c>
      <c r="T447" s="40">
        <v>33.619999999999997</v>
      </c>
      <c r="U447" s="40">
        <v>34.71</v>
      </c>
      <c r="V447" s="40">
        <v>35.83</v>
      </c>
      <c r="W447" s="40">
        <v>36.99</v>
      </c>
      <c r="X447" s="40">
        <v>38.19</v>
      </c>
      <c r="Y447" s="40">
        <v>39.43</v>
      </c>
      <c r="Z447" s="40">
        <v>40.71</v>
      </c>
      <c r="AA447" s="40">
        <v>42.03</v>
      </c>
      <c r="AB447" s="40">
        <v>43.39</v>
      </c>
      <c r="AC447" s="40">
        <v>44.8</v>
      </c>
      <c r="AD447" s="40">
        <v>46.25</v>
      </c>
      <c r="AE447" s="40">
        <v>47.75</v>
      </c>
      <c r="AF447" s="40">
        <v>49.29</v>
      </c>
      <c r="AG447" s="40">
        <v>50.89</v>
      </c>
      <c r="AH447" s="40">
        <v>52.54</v>
      </c>
      <c r="AI447" s="40">
        <v>54.24</v>
      </c>
      <c r="AJ447" s="40">
        <v>56</v>
      </c>
      <c r="AK447" s="40">
        <v>57.82</v>
      </c>
      <c r="AL447" s="40">
        <v>59.69</v>
      </c>
      <c r="AM447" s="40">
        <v>61.63</v>
      </c>
      <c r="AN447" s="40">
        <v>63.62</v>
      </c>
      <c r="AO447" s="40">
        <v>65.680000000000007</v>
      </c>
      <c r="AP447" s="40">
        <v>67.81</v>
      </c>
      <c r="AQ447" s="40">
        <v>70.010000000000005</v>
      </c>
      <c r="AR447" s="40">
        <v>72.28</v>
      </c>
      <c r="AS447" s="40">
        <v>74.62</v>
      </c>
      <c r="AT447" s="40">
        <v>77.040000000000006</v>
      </c>
      <c r="AU447" s="40">
        <v>79.540000000000006</v>
      </c>
      <c r="AV447" s="40">
        <v>82.12</v>
      </c>
      <c r="AW447" s="40">
        <v>84.78</v>
      </c>
      <c r="AX447" s="40">
        <v>87.53</v>
      </c>
      <c r="AY447" s="40">
        <v>90.36</v>
      </c>
      <c r="AZ447" s="40">
        <v>93.29</v>
      </c>
      <c r="BA447" s="40">
        <v>96.32</v>
      </c>
      <c r="BB447" s="40">
        <v>99.44</v>
      </c>
      <c r="BC447" s="40">
        <v>102.66</v>
      </c>
      <c r="BD447" s="40">
        <v>105.99</v>
      </c>
      <c r="BE447" s="40">
        <v>109.42</v>
      </c>
      <c r="BF447" s="40">
        <v>112.97</v>
      </c>
      <c r="BG447" s="40">
        <v>116.63</v>
      </c>
      <c r="BH447" s="40">
        <v>120.41</v>
      </c>
    </row>
    <row r="448" spans="2:60" ht="60" x14ac:dyDescent="0.25">
      <c r="B448" s="5"/>
      <c r="C448" s="56" t="s">
        <v>343</v>
      </c>
      <c r="D448" s="56" t="s">
        <v>348</v>
      </c>
      <c r="E448" s="57"/>
      <c r="F448" s="57"/>
      <c r="G448" s="57"/>
      <c r="H448" s="56" t="s">
        <v>345</v>
      </c>
      <c r="I448" s="40">
        <v>90.06</v>
      </c>
      <c r="J448" s="40">
        <v>90.6</v>
      </c>
      <c r="K448" s="40">
        <v>93.49</v>
      </c>
      <c r="L448" s="40">
        <v>93.26</v>
      </c>
      <c r="M448" s="40">
        <v>98.63</v>
      </c>
      <c r="N448" s="40">
        <v>101.48</v>
      </c>
      <c r="O448" s="40">
        <v>100.36</v>
      </c>
      <c r="P448" s="40">
        <v>103.65</v>
      </c>
      <c r="Q448" s="40">
        <v>106.97</v>
      </c>
      <c r="R448" s="40">
        <v>110.29</v>
      </c>
      <c r="S448" s="40">
        <v>113.7</v>
      </c>
      <c r="T448" s="40">
        <v>117.39</v>
      </c>
      <c r="U448" s="40">
        <v>121.19</v>
      </c>
      <c r="V448" s="40">
        <v>125.12</v>
      </c>
      <c r="W448" s="40">
        <v>129.18</v>
      </c>
      <c r="X448" s="40">
        <v>133.36000000000001</v>
      </c>
      <c r="Y448" s="40">
        <v>137.69</v>
      </c>
      <c r="Z448" s="40">
        <v>142.15</v>
      </c>
      <c r="AA448" s="40">
        <v>146.76</v>
      </c>
      <c r="AB448" s="40">
        <v>151.51</v>
      </c>
      <c r="AC448" s="40">
        <v>156.41999999999999</v>
      </c>
      <c r="AD448" s="40">
        <v>161.49</v>
      </c>
      <c r="AE448" s="40">
        <v>166.73</v>
      </c>
      <c r="AF448" s="40">
        <v>172.13</v>
      </c>
      <c r="AG448" s="40">
        <v>177.71</v>
      </c>
      <c r="AH448" s="40">
        <v>183.47</v>
      </c>
      <c r="AI448" s="40">
        <v>189.42</v>
      </c>
      <c r="AJ448" s="40">
        <v>195.55</v>
      </c>
      <c r="AK448" s="40">
        <v>201.89</v>
      </c>
      <c r="AL448" s="40">
        <v>208.44</v>
      </c>
      <c r="AM448" s="40">
        <v>215.19</v>
      </c>
      <c r="AN448" s="40">
        <v>222.17</v>
      </c>
      <c r="AO448" s="40">
        <v>229.37</v>
      </c>
      <c r="AP448" s="40">
        <v>236.8</v>
      </c>
      <c r="AQ448" s="40">
        <v>244.48</v>
      </c>
      <c r="AR448" s="40">
        <v>252.4</v>
      </c>
      <c r="AS448" s="40">
        <v>260.58</v>
      </c>
      <c r="AT448" s="40">
        <v>269.02999999999997</v>
      </c>
      <c r="AU448" s="40">
        <v>277.75</v>
      </c>
      <c r="AV448" s="40">
        <v>286.75</v>
      </c>
      <c r="AW448" s="40">
        <v>296.04000000000002</v>
      </c>
      <c r="AX448" s="40">
        <v>305.64</v>
      </c>
      <c r="AY448" s="40">
        <v>315.54000000000002</v>
      </c>
      <c r="AZ448" s="40">
        <v>325.77</v>
      </c>
      <c r="BA448" s="40">
        <v>336.33</v>
      </c>
      <c r="BB448" s="40">
        <v>347.23</v>
      </c>
      <c r="BC448" s="40">
        <v>358.48</v>
      </c>
      <c r="BD448" s="40">
        <v>370.1</v>
      </c>
      <c r="BE448" s="40">
        <v>382.1</v>
      </c>
      <c r="BF448" s="40">
        <v>394.48</v>
      </c>
      <c r="BG448" s="40">
        <v>407.27</v>
      </c>
      <c r="BH448" s="40">
        <v>420.47</v>
      </c>
    </row>
    <row r="449" spans="2:60" ht="45" x14ac:dyDescent="0.25">
      <c r="B449" s="5"/>
      <c r="C449" s="56" t="s">
        <v>343</v>
      </c>
      <c r="D449" s="56" t="s">
        <v>349</v>
      </c>
      <c r="E449" s="57"/>
      <c r="F449" s="57"/>
      <c r="G449" s="57"/>
      <c r="H449" s="56" t="s">
        <v>347</v>
      </c>
      <c r="I449" s="40">
        <v>83.92</v>
      </c>
      <c r="J449" s="40">
        <v>84.42</v>
      </c>
      <c r="K449" s="40">
        <v>85.9</v>
      </c>
      <c r="L449" s="40">
        <v>85.36</v>
      </c>
      <c r="M449" s="40">
        <v>83.75</v>
      </c>
      <c r="N449" s="40">
        <v>84.41</v>
      </c>
      <c r="O449" s="40">
        <v>85.83</v>
      </c>
      <c r="P449" s="40">
        <v>88.64</v>
      </c>
      <c r="Q449" s="40">
        <v>91.48</v>
      </c>
      <c r="R449" s="40">
        <v>94.32</v>
      </c>
      <c r="S449" s="40">
        <v>97.24</v>
      </c>
      <c r="T449" s="40">
        <v>100.39</v>
      </c>
      <c r="U449" s="40">
        <v>103.65</v>
      </c>
      <c r="V449" s="40">
        <v>107</v>
      </c>
      <c r="W449" s="40">
        <v>110.47</v>
      </c>
      <c r="X449" s="40">
        <v>114.05</v>
      </c>
      <c r="Y449" s="40">
        <v>117.75</v>
      </c>
      <c r="Z449" s="40">
        <v>121.57</v>
      </c>
      <c r="AA449" s="40">
        <v>125.51</v>
      </c>
      <c r="AB449" s="40">
        <v>129.57</v>
      </c>
      <c r="AC449" s="40">
        <v>133.77000000000001</v>
      </c>
      <c r="AD449" s="40">
        <v>138.11000000000001</v>
      </c>
      <c r="AE449" s="40">
        <v>142.59</v>
      </c>
      <c r="AF449" s="40">
        <v>147.21</v>
      </c>
      <c r="AG449" s="40">
        <v>151.97999999999999</v>
      </c>
      <c r="AH449" s="40">
        <v>156.9</v>
      </c>
      <c r="AI449" s="40">
        <v>161.99</v>
      </c>
      <c r="AJ449" s="40">
        <v>167.24</v>
      </c>
      <c r="AK449" s="40">
        <v>172.66</v>
      </c>
      <c r="AL449" s="40">
        <v>178.26</v>
      </c>
      <c r="AM449" s="40">
        <v>184.03</v>
      </c>
      <c r="AN449" s="40">
        <v>190</v>
      </c>
      <c r="AO449" s="40">
        <v>196.16</v>
      </c>
      <c r="AP449" s="40">
        <v>202.51</v>
      </c>
      <c r="AQ449" s="40">
        <v>209.08</v>
      </c>
      <c r="AR449" s="40">
        <v>215.85</v>
      </c>
      <c r="AS449" s="40">
        <v>222.85</v>
      </c>
      <c r="AT449" s="40">
        <v>230.07</v>
      </c>
      <c r="AU449" s="40">
        <v>237.53</v>
      </c>
      <c r="AV449" s="40">
        <v>245.23</v>
      </c>
      <c r="AW449" s="40">
        <v>253.18</v>
      </c>
      <c r="AX449" s="40">
        <v>261.38</v>
      </c>
      <c r="AY449" s="40">
        <v>269.86</v>
      </c>
      <c r="AZ449" s="40">
        <v>278.60000000000002</v>
      </c>
      <c r="BA449" s="40">
        <v>287.63</v>
      </c>
      <c r="BB449" s="40">
        <v>296.95</v>
      </c>
      <c r="BC449" s="40">
        <v>306.58</v>
      </c>
      <c r="BD449" s="40">
        <v>316.52</v>
      </c>
      <c r="BE449" s="40">
        <v>326.77</v>
      </c>
      <c r="BF449" s="40">
        <v>337.36</v>
      </c>
      <c r="BG449" s="40">
        <v>348.3</v>
      </c>
      <c r="BH449" s="40">
        <v>359.59</v>
      </c>
    </row>
    <row r="450" spans="2:60" ht="15" x14ac:dyDescent="0.25">
      <c r="B450" s="5"/>
      <c r="C450" s="47"/>
      <c r="D450" s="47"/>
      <c r="E450" s="47"/>
      <c r="F450" s="47"/>
      <c r="G450" s="47"/>
      <c r="H450" s="67"/>
      <c r="I450" s="68"/>
      <c r="J450" s="68"/>
      <c r="K450" s="68"/>
      <c r="L450" s="68"/>
      <c r="M450" s="68"/>
      <c r="N450" s="68"/>
      <c r="O450" s="68"/>
      <c r="P450" s="68"/>
      <c r="Q450" s="68"/>
      <c r="R450" s="68"/>
      <c r="S450" s="68"/>
      <c r="T450" s="68"/>
      <c r="U450" s="68"/>
      <c r="V450" s="68"/>
      <c r="W450" s="68"/>
      <c r="X450" s="68"/>
      <c r="Y450" s="68"/>
      <c r="Z450" s="68"/>
      <c r="AA450" s="68"/>
      <c r="AB450" s="68"/>
      <c r="AC450" s="68"/>
      <c r="AD450" s="68"/>
      <c r="AE450" s="68"/>
      <c r="AF450" s="68"/>
      <c r="AG450" s="68"/>
      <c r="AH450" s="68"/>
      <c r="AI450" s="68"/>
      <c r="AJ450" s="68"/>
      <c r="AK450" s="68"/>
      <c r="AL450" s="68"/>
      <c r="AM450" s="68"/>
      <c r="AN450" s="68"/>
      <c r="AO450" s="68"/>
      <c r="AP450" s="68"/>
      <c r="AQ450" s="68"/>
      <c r="AR450" s="68"/>
      <c r="AS450" s="68"/>
      <c r="AT450" s="68"/>
      <c r="AU450" s="68"/>
      <c r="AV450" s="68"/>
      <c r="AW450" s="68"/>
      <c r="AX450" s="68"/>
      <c r="AY450" s="68"/>
      <c r="AZ450" s="68"/>
      <c r="BA450" s="68"/>
      <c r="BB450" s="68"/>
      <c r="BC450" s="68"/>
      <c r="BD450" s="68"/>
      <c r="BE450" s="68"/>
      <c r="BF450" s="68"/>
      <c r="BG450" s="68"/>
      <c r="BH450" s="68"/>
    </row>
    <row r="451" spans="2:60" ht="30" x14ac:dyDescent="0.25">
      <c r="B451" s="6"/>
      <c r="C451" s="69" t="s">
        <v>350</v>
      </c>
      <c r="D451" s="69" t="s">
        <v>351</v>
      </c>
      <c r="E451" s="70"/>
      <c r="F451" s="70"/>
      <c r="G451" s="70"/>
      <c r="H451" s="71" t="s">
        <v>352</v>
      </c>
      <c r="I451" s="40">
        <v>57303.35</v>
      </c>
      <c r="J451" s="83">
        <v>63551.41</v>
      </c>
      <c r="K451" s="83">
        <v>87304.639999999999</v>
      </c>
      <c r="L451" s="83">
        <v>155649.07999999999</v>
      </c>
      <c r="M451" s="83">
        <v>79051.58</v>
      </c>
      <c r="N451" s="83">
        <v>63062.16</v>
      </c>
      <c r="O451" s="83">
        <v>56888.23</v>
      </c>
      <c r="P451" s="83">
        <v>58750.48</v>
      </c>
      <c r="Q451" s="83">
        <v>60629.5</v>
      </c>
      <c r="R451" s="83">
        <v>62513.57</v>
      </c>
      <c r="S451" s="83">
        <v>64448.56</v>
      </c>
      <c r="T451" s="83">
        <v>66537.42</v>
      </c>
      <c r="U451" s="83">
        <v>68693.97</v>
      </c>
      <c r="V451" s="83">
        <v>70920.42</v>
      </c>
      <c r="W451" s="83">
        <v>73219.039999999994</v>
      </c>
      <c r="X451" s="83">
        <v>75592.149999999994</v>
      </c>
      <c r="Y451" s="83">
        <v>78042.179999999993</v>
      </c>
      <c r="Z451" s="83">
        <v>80571.62</v>
      </c>
      <c r="AA451" s="83">
        <v>83183.039999999994</v>
      </c>
      <c r="AB451" s="83">
        <v>85879.1</v>
      </c>
      <c r="AC451" s="83">
        <v>88662.54</v>
      </c>
      <c r="AD451" s="83">
        <v>91536.2</v>
      </c>
      <c r="AE451" s="83">
        <v>94503</v>
      </c>
      <c r="AF451" s="83">
        <v>97565.95</v>
      </c>
      <c r="AG451" s="83">
        <v>100728.18</v>
      </c>
      <c r="AH451" s="83">
        <v>103992.89</v>
      </c>
      <c r="AI451" s="83">
        <v>107363.43</v>
      </c>
      <c r="AJ451" s="83">
        <v>110843.2</v>
      </c>
      <c r="AK451" s="83">
        <v>114435.76</v>
      </c>
      <c r="AL451" s="83">
        <v>118144.75</v>
      </c>
      <c r="AM451" s="83">
        <v>121973.96</v>
      </c>
      <c r="AN451" s="83">
        <v>125927.28</v>
      </c>
      <c r="AO451" s="83">
        <v>130008.73</v>
      </c>
      <c r="AP451" s="83">
        <v>134222.47</v>
      </c>
      <c r="AQ451" s="83">
        <v>138572.78</v>
      </c>
      <c r="AR451" s="83">
        <v>143064.07999999999</v>
      </c>
      <c r="AS451" s="83">
        <v>147700.96</v>
      </c>
      <c r="AT451" s="83">
        <v>152488.12</v>
      </c>
      <c r="AU451" s="83">
        <v>157430.44</v>
      </c>
      <c r="AV451" s="83">
        <v>162532.94</v>
      </c>
      <c r="AW451" s="83">
        <v>167800.83</v>
      </c>
      <c r="AX451" s="83">
        <v>173239.45</v>
      </c>
      <c r="AY451" s="83">
        <v>178854.34</v>
      </c>
      <c r="AZ451" s="83">
        <v>184651.22</v>
      </c>
      <c r="BA451" s="83">
        <v>190635.98</v>
      </c>
      <c r="BB451" s="83">
        <v>196814.72</v>
      </c>
      <c r="BC451" s="83">
        <v>203193.71</v>
      </c>
      <c r="BD451" s="83">
        <v>209779.46</v>
      </c>
      <c r="BE451" s="83">
        <v>216578.66</v>
      </c>
      <c r="BF451" s="83">
        <v>223598.22</v>
      </c>
      <c r="BG451" s="83">
        <v>230845.3</v>
      </c>
      <c r="BH451" s="83">
        <v>238327.27</v>
      </c>
    </row>
    <row r="452" spans="2:60" ht="45" x14ac:dyDescent="0.25">
      <c r="B452" s="6"/>
      <c r="C452" s="69" t="s">
        <v>350</v>
      </c>
      <c r="D452" s="69" t="s">
        <v>353</v>
      </c>
      <c r="E452" s="70"/>
      <c r="F452" s="70"/>
      <c r="G452" s="70"/>
      <c r="H452" s="71" t="s">
        <v>352</v>
      </c>
      <c r="I452" s="40">
        <v>27153.21</v>
      </c>
      <c r="J452" s="83">
        <v>31186.94</v>
      </c>
      <c r="K452" s="83">
        <v>52054.68</v>
      </c>
      <c r="L452" s="83">
        <v>120488.8</v>
      </c>
      <c r="M452" s="83">
        <v>42624.36</v>
      </c>
      <c r="N452" s="83">
        <v>24720.37</v>
      </c>
      <c r="O452" s="83">
        <v>18762.689999999999</v>
      </c>
      <c r="P452" s="83">
        <v>19376.900000000001</v>
      </c>
      <c r="Q452" s="83">
        <v>19996.63</v>
      </c>
      <c r="R452" s="83">
        <v>20618.03</v>
      </c>
      <c r="S452" s="83">
        <v>21256.22</v>
      </c>
      <c r="T452" s="83">
        <v>21945.16</v>
      </c>
      <c r="U452" s="83">
        <v>22656.43</v>
      </c>
      <c r="V452" s="83">
        <v>23390.75</v>
      </c>
      <c r="W452" s="83">
        <v>24148.87</v>
      </c>
      <c r="X452" s="83">
        <v>24931.56</v>
      </c>
      <c r="Y452" s="83">
        <v>25739.62</v>
      </c>
      <c r="Z452" s="83">
        <v>26573.88</v>
      </c>
      <c r="AA452" s="83">
        <v>27435.17</v>
      </c>
      <c r="AB452" s="83">
        <v>28324.37</v>
      </c>
      <c r="AC452" s="83">
        <v>29242.400000000001</v>
      </c>
      <c r="AD452" s="83">
        <v>30190.18</v>
      </c>
      <c r="AE452" s="83">
        <v>31168.68</v>
      </c>
      <c r="AF452" s="83">
        <v>32178.89</v>
      </c>
      <c r="AG452" s="83">
        <v>33221.85</v>
      </c>
      <c r="AH452" s="83">
        <v>34298.61</v>
      </c>
      <c r="AI452" s="83">
        <v>35410.26</v>
      </c>
      <c r="AJ452" s="83">
        <v>36557.949999999997</v>
      </c>
      <c r="AK452" s="83">
        <v>37742.839999999997</v>
      </c>
      <c r="AL452" s="83">
        <v>38966.129999999997</v>
      </c>
      <c r="AM452" s="83">
        <v>40229.06</v>
      </c>
      <c r="AN452" s="83">
        <v>41532.94</v>
      </c>
      <c r="AO452" s="83">
        <v>42879.07</v>
      </c>
      <c r="AP452" s="83">
        <v>44268.83</v>
      </c>
      <c r="AQ452" s="83">
        <v>45703.63</v>
      </c>
      <c r="AR452" s="83">
        <v>47184.94</v>
      </c>
      <c r="AS452" s="83">
        <v>48714.26</v>
      </c>
      <c r="AT452" s="83">
        <v>50293.15</v>
      </c>
      <c r="AU452" s="83">
        <v>51923.21</v>
      </c>
      <c r="AV452" s="83">
        <v>53606.1</v>
      </c>
      <c r="AW452" s="83">
        <v>55343.53</v>
      </c>
      <c r="AX452" s="83">
        <v>57137.279999999999</v>
      </c>
      <c r="AY452" s="83">
        <v>58989.17</v>
      </c>
      <c r="AZ452" s="83">
        <v>60901.08</v>
      </c>
      <c r="BA452" s="83">
        <v>62874.95</v>
      </c>
      <c r="BB452" s="83">
        <v>64912.800000000003</v>
      </c>
      <c r="BC452" s="83">
        <v>67016.7</v>
      </c>
      <c r="BD452" s="83">
        <v>69188.789999999994</v>
      </c>
      <c r="BE452" s="83">
        <v>71431.28</v>
      </c>
      <c r="BF452" s="83">
        <v>73746.45</v>
      </c>
      <c r="BG452" s="83">
        <v>76136.66</v>
      </c>
      <c r="BH452" s="83">
        <v>78604.34</v>
      </c>
    </row>
    <row r="453" spans="2:60" ht="75" x14ac:dyDescent="0.25">
      <c r="B453" s="6"/>
      <c r="C453" s="72" t="s">
        <v>350</v>
      </c>
      <c r="D453" s="54" t="s">
        <v>354</v>
      </c>
      <c r="E453" s="54" t="s">
        <v>59</v>
      </c>
      <c r="F453" s="54" t="s">
        <v>176</v>
      </c>
      <c r="G453" s="54" t="s">
        <v>17</v>
      </c>
      <c r="H453" s="61" t="str">
        <f>+H259</f>
        <v>Tona teršalo</v>
      </c>
      <c r="I453" s="44">
        <v>25</v>
      </c>
      <c r="J453" s="73">
        <v>25</v>
      </c>
      <c r="K453" s="73">
        <v>25</v>
      </c>
      <c r="L453" s="73">
        <v>25</v>
      </c>
      <c r="M453" s="73">
        <v>25</v>
      </c>
      <c r="N453" s="73">
        <v>34</v>
      </c>
      <c r="O453" s="73">
        <v>35</v>
      </c>
      <c r="P453" s="73">
        <v>36</v>
      </c>
      <c r="Q453" s="73">
        <v>37</v>
      </c>
      <c r="R453" s="73">
        <v>38</v>
      </c>
      <c r="S453" s="73">
        <v>39</v>
      </c>
      <c r="T453" s="73">
        <v>40</v>
      </c>
      <c r="U453" s="73">
        <v>41</v>
      </c>
      <c r="V453" s="73">
        <v>42</v>
      </c>
      <c r="W453" s="73">
        <v>43</v>
      </c>
      <c r="X453" s="73">
        <v>44</v>
      </c>
      <c r="Y453" s="73">
        <v>45</v>
      </c>
      <c r="Z453" s="73">
        <v>46</v>
      </c>
      <c r="AA453" s="73">
        <v>47</v>
      </c>
      <c r="AB453" s="73">
        <v>48</v>
      </c>
      <c r="AC453" s="73">
        <v>49</v>
      </c>
      <c r="AD453" s="73">
        <v>50</v>
      </c>
      <c r="AE453" s="73">
        <v>51</v>
      </c>
      <c r="AF453" s="73">
        <v>52</v>
      </c>
      <c r="AG453" s="73">
        <v>53</v>
      </c>
      <c r="AH453" s="73">
        <v>54</v>
      </c>
      <c r="AI453" s="73">
        <v>55</v>
      </c>
      <c r="AJ453" s="73">
        <v>56</v>
      </c>
      <c r="AK453" s="73">
        <v>57</v>
      </c>
      <c r="AL453" s="73">
        <v>58</v>
      </c>
      <c r="AM453" s="73">
        <v>59</v>
      </c>
      <c r="AN453" s="73">
        <v>60</v>
      </c>
      <c r="AO453" s="73">
        <v>61</v>
      </c>
      <c r="AP453" s="73">
        <v>62</v>
      </c>
      <c r="AQ453" s="73">
        <v>63</v>
      </c>
      <c r="AR453" s="73">
        <v>64</v>
      </c>
      <c r="AS453" s="73">
        <v>65</v>
      </c>
      <c r="AT453" s="73">
        <v>66</v>
      </c>
      <c r="AU453" s="73">
        <v>67</v>
      </c>
      <c r="AV453" s="73">
        <v>68</v>
      </c>
      <c r="AW453" s="73">
        <v>69</v>
      </c>
      <c r="AX453" s="73">
        <v>70</v>
      </c>
      <c r="AY453" s="73">
        <v>71</v>
      </c>
      <c r="AZ453" s="73">
        <v>72</v>
      </c>
      <c r="BA453" s="73">
        <v>73</v>
      </c>
      <c r="BB453" s="73">
        <v>74</v>
      </c>
      <c r="BC453" s="73">
        <v>75</v>
      </c>
      <c r="BD453" s="73">
        <v>76</v>
      </c>
      <c r="BE453" s="73">
        <v>77</v>
      </c>
      <c r="BF453" s="73">
        <v>78</v>
      </c>
      <c r="BG453" s="73">
        <v>79</v>
      </c>
      <c r="BH453" s="73">
        <v>80</v>
      </c>
    </row>
    <row r="454" spans="2:60" ht="60" x14ac:dyDescent="0.25">
      <c r="B454" s="6"/>
      <c r="C454" s="72" t="s">
        <v>350</v>
      </c>
      <c r="D454" s="72" t="s">
        <v>355</v>
      </c>
      <c r="E454" s="74" t="s">
        <v>59</v>
      </c>
      <c r="F454" s="72" t="s">
        <v>119</v>
      </c>
      <c r="G454" s="74" t="s">
        <v>17</v>
      </c>
      <c r="H454" s="75" t="str">
        <f>+H238</f>
        <v>Asmuo (per metus)</v>
      </c>
      <c r="I454" s="44">
        <v>9.26</v>
      </c>
      <c r="J454" s="73">
        <v>9.76</v>
      </c>
      <c r="K454" s="73">
        <v>8.91</v>
      </c>
      <c r="L454" s="73">
        <v>8.27</v>
      </c>
      <c r="M454" s="73">
        <v>8.64</v>
      </c>
      <c r="N454" s="73">
        <v>9.7799999999999994</v>
      </c>
      <c r="O454" s="73">
        <v>11.04</v>
      </c>
      <c r="P454" s="73">
        <v>11.4</v>
      </c>
      <c r="Q454" s="73">
        <v>11.77</v>
      </c>
      <c r="R454" s="73">
        <v>12.13</v>
      </c>
      <c r="S454" s="73">
        <v>12.51</v>
      </c>
      <c r="T454" s="73">
        <v>12.91</v>
      </c>
      <c r="U454" s="73">
        <v>13.33</v>
      </c>
      <c r="V454" s="73">
        <v>13.76</v>
      </c>
      <c r="W454" s="73">
        <v>14.21</v>
      </c>
      <c r="X454" s="73">
        <v>14.67</v>
      </c>
      <c r="Y454" s="73">
        <v>15.15</v>
      </c>
      <c r="Z454" s="73">
        <v>15.64</v>
      </c>
      <c r="AA454" s="73">
        <v>16.14</v>
      </c>
      <c r="AB454" s="73">
        <v>16.670000000000002</v>
      </c>
      <c r="AC454" s="73">
        <v>17.21</v>
      </c>
      <c r="AD454" s="73">
        <v>17.760000000000002</v>
      </c>
      <c r="AE454" s="73">
        <v>18.34</v>
      </c>
      <c r="AF454" s="73">
        <v>18.93</v>
      </c>
      <c r="AG454" s="73">
        <v>19.55</v>
      </c>
      <c r="AH454" s="73">
        <v>20.18</v>
      </c>
      <c r="AI454" s="73">
        <v>20.84</v>
      </c>
      <c r="AJ454" s="73">
        <v>21.51</v>
      </c>
      <c r="AK454" s="73">
        <v>22.21</v>
      </c>
      <c r="AL454" s="73">
        <v>22.93</v>
      </c>
      <c r="AM454" s="73">
        <v>23.67</v>
      </c>
      <c r="AN454" s="73">
        <v>24.44</v>
      </c>
      <c r="AO454" s="73">
        <v>25.23</v>
      </c>
      <c r="AP454" s="73">
        <v>26.05</v>
      </c>
      <c r="AQ454" s="73">
        <v>26.89</v>
      </c>
      <c r="AR454" s="73">
        <v>27.76</v>
      </c>
      <c r="AS454" s="73">
        <v>28.66</v>
      </c>
      <c r="AT454" s="73">
        <v>29.59</v>
      </c>
      <c r="AU454" s="73">
        <v>30.55</v>
      </c>
      <c r="AV454" s="73">
        <v>31.54</v>
      </c>
      <c r="AW454" s="73">
        <v>32.56</v>
      </c>
      <c r="AX454" s="73">
        <v>33.619999999999997</v>
      </c>
      <c r="AY454" s="73">
        <v>34.71</v>
      </c>
      <c r="AZ454" s="73">
        <v>35.83</v>
      </c>
      <c r="BA454" s="73">
        <v>37</v>
      </c>
      <c r="BB454" s="73">
        <v>38.19</v>
      </c>
      <c r="BC454" s="73">
        <v>39.43</v>
      </c>
      <c r="BD454" s="73">
        <v>40.71</v>
      </c>
      <c r="BE454" s="73">
        <v>42.03</v>
      </c>
      <c r="BF454" s="73">
        <v>43.39</v>
      </c>
      <c r="BG454" s="73">
        <v>44.8</v>
      </c>
      <c r="BH454" s="73">
        <v>46.25</v>
      </c>
    </row>
    <row r="455" spans="2:60" ht="60" x14ac:dyDescent="0.25">
      <c r="B455" s="6"/>
      <c r="C455" s="72" t="s">
        <v>350</v>
      </c>
      <c r="D455" s="72" t="s">
        <v>356</v>
      </c>
      <c r="E455" s="74" t="s">
        <v>59</v>
      </c>
      <c r="F455" s="72" t="s">
        <v>60</v>
      </c>
      <c r="G455" s="74" t="s">
        <v>17</v>
      </c>
      <c r="H455" s="75" t="str">
        <f>+H239</f>
        <v>Asmuo (per metus)</v>
      </c>
      <c r="I455" s="44">
        <v>3.7</v>
      </c>
      <c r="J455" s="73">
        <v>3.9</v>
      </c>
      <c r="K455" s="73">
        <v>3.56</v>
      </c>
      <c r="L455" s="73">
        <v>3.31</v>
      </c>
      <c r="M455" s="73">
        <v>3.46</v>
      </c>
      <c r="N455" s="73">
        <v>3.91</v>
      </c>
      <c r="O455" s="73">
        <v>4.42</v>
      </c>
      <c r="P455" s="73">
        <v>4.5599999999999996</v>
      </c>
      <c r="Q455" s="73">
        <v>4.71</v>
      </c>
      <c r="R455" s="73">
        <v>4.8600000000000003</v>
      </c>
      <c r="S455" s="73">
        <v>5.01</v>
      </c>
      <c r="T455" s="73">
        <v>5.17</v>
      </c>
      <c r="U455" s="73">
        <v>5.34</v>
      </c>
      <c r="V455" s="73">
        <v>5.51</v>
      </c>
      <c r="W455" s="73">
        <v>5.69</v>
      </c>
      <c r="X455" s="73">
        <v>5.87</v>
      </c>
      <c r="Y455" s="73">
        <v>6.06</v>
      </c>
      <c r="Z455" s="73">
        <v>6.26</v>
      </c>
      <c r="AA455" s="73">
        <v>6.46</v>
      </c>
      <c r="AB455" s="73">
        <v>6.67</v>
      </c>
      <c r="AC455" s="73">
        <v>6.89</v>
      </c>
      <c r="AD455" s="73">
        <v>7.11</v>
      </c>
      <c r="AE455" s="73">
        <v>7.34</v>
      </c>
      <c r="AF455" s="73">
        <v>7.58</v>
      </c>
      <c r="AG455" s="73">
        <v>7.83</v>
      </c>
      <c r="AH455" s="73">
        <v>8.08</v>
      </c>
      <c r="AI455" s="73">
        <v>8.34</v>
      </c>
      <c r="AJ455" s="73">
        <v>8.61</v>
      </c>
      <c r="AK455" s="73">
        <v>8.89</v>
      </c>
      <c r="AL455" s="73">
        <v>9.18</v>
      </c>
      <c r="AM455" s="73">
        <v>9.48</v>
      </c>
      <c r="AN455" s="73">
        <v>9.7799999999999994</v>
      </c>
      <c r="AO455" s="73">
        <v>10.1</v>
      </c>
      <c r="AP455" s="73">
        <v>10.43</v>
      </c>
      <c r="AQ455" s="73">
        <v>10.77</v>
      </c>
      <c r="AR455" s="73">
        <v>11.12</v>
      </c>
      <c r="AS455" s="73">
        <v>11.48</v>
      </c>
      <c r="AT455" s="73">
        <v>11.85</v>
      </c>
      <c r="AU455" s="73">
        <v>12.23</v>
      </c>
      <c r="AV455" s="73">
        <v>12.63</v>
      </c>
      <c r="AW455" s="73">
        <v>13.04</v>
      </c>
      <c r="AX455" s="73">
        <v>13.46</v>
      </c>
      <c r="AY455" s="73">
        <v>13.9</v>
      </c>
      <c r="AZ455" s="73">
        <v>14.35</v>
      </c>
      <c r="BA455" s="73">
        <v>14.81</v>
      </c>
      <c r="BB455" s="73">
        <v>15.29</v>
      </c>
      <c r="BC455" s="73">
        <v>15.79</v>
      </c>
      <c r="BD455" s="73">
        <v>16.3</v>
      </c>
      <c r="BE455" s="73">
        <v>16.829999999999998</v>
      </c>
      <c r="BF455" s="73">
        <v>17.37</v>
      </c>
      <c r="BG455" s="73">
        <v>17.940000000000001</v>
      </c>
      <c r="BH455" s="73">
        <v>18.52</v>
      </c>
    </row>
    <row r="456" spans="2:60" ht="60" x14ac:dyDescent="0.25">
      <c r="B456" s="6"/>
      <c r="C456" s="72" t="s">
        <v>350</v>
      </c>
      <c r="D456" s="72" t="s">
        <v>357</v>
      </c>
      <c r="E456" s="74" t="s">
        <v>59</v>
      </c>
      <c r="F456" s="72" t="s">
        <v>120</v>
      </c>
      <c r="G456" s="74" t="s">
        <v>17</v>
      </c>
      <c r="H456" s="75" t="str">
        <f>+H240</f>
        <v>Asmuo (per metus)</v>
      </c>
      <c r="I456" s="44">
        <v>3.47</v>
      </c>
      <c r="J456" s="73">
        <v>3.66</v>
      </c>
      <c r="K456" s="73">
        <v>3.79</v>
      </c>
      <c r="L456" s="73">
        <v>3.95</v>
      </c>
      <c r="M456" s="73">
        <v>4.13</v>
      </c>
      <c r="N456" s="73">
        <v>4.7699999999999996</v>
      </c>
      <c r="O456" s="73">
        <v>5.0999999999999996</v>
      </c>
      <c r="P456" s="73">
        <v>5.27</v>
      </c>
      <c r="Q456" s="73">
        <v>5.44</v>
      </c>
      <c r="R456" s="73">
        <v>5.6</v>
      </c>
      <c r="S456" s="73">
        <v>5.78</v>
      </c>
      <c r="T456" s="73">
        <v>5.97</v>
      </c>
      <c r="U456" s="73">
        <v>6.16</v>
      </c>
      <c r="V456" s="73">
        <v>6.36</v>
      </c>
      <c r="W456" s="73">
        <v>6.56</v>
      </c>
      <c r="X456" s="73">
        <v>6.78</v>
      </c>
      <c r="Y456" s="73">
        <v>7</v>
      </c>
      <c r="Z456" s="73">
        <v>7.22</v>
      </c>
      <c r="AA456" s="73">
        <v>7.46</v>
      </c>
      <c r="AB456" s="73">
        <v>7.7</v>
      </c>
      <c r="AC456" s="73">
        <v>7.95</v>
      </c>
      <c r="AD456" s="73">
        <v>8.2100000000000009</v>
      </c>
      <c r="AE456" s="73">
        <v>8.4700000000000006</v>
      </c>
      <c r="AF456" s="73">
        <v>8.75</v>
      </c>
      <c r="AG456" s="73">
        <v>9.0299999999999994</v>
      </c>
      <c r="AH456" s="73">
        <v>9.32</v>
      </c>
      <c r="AI456" s="73">
        <v>9.6300000000000008</v>
      </c>
      <c r="AJ456" s="73">
        <v>9.94</v>
      </c>
      <c r="AK456" s="73">
        <v>10.26</v>
      </c>
      <c r="AL456" s="73">
        <v>10.59</v>
      </c>
      <c r="AM456" s="73">
        <v>10.93</v>
      </c>
      <c r="AN456" s="73">
        <v>11.29</v>
      </c>
      <c r="AO456" s="73">
        <v>11.66</v>
      </c>
      <c r="AP456" s="73">
        <v>12.03</v>
      </c>
      <c r="AQ456" s="73">
        <v>12.42</v>
      </c>
      <c r="AR456" s="73">
        <v>12.83</v>
      </c>
      <c r="AS456" s="73">
        <v>13.24</v>
      </c>
      <c r="AT456" s="73">
        <v>13.67</v>
      </c>
      <c r="AU456" s="73">
        <v>14.11</v>
      </c>
      <c r="AV456" s="73">
        <v>14.57</v>
      </c>
      <c r="AW456" s="73">
        <v>15.04</v>
      </c>
      <c r="AX456" s="73">
        <v>15.53</v>
      </c>
      <c r="AY456" s="73">
        <v>16.03</v>
      </c>
      <c r="AZ456" s="73">
        <v>16.55</v>
      </c>
      <c r="BA456" s="73">
        <v>17.09</v>
      </c>
      <c r="BB456" s="73">
        <v>17.64</v>
      </c>
      <c r="BC456" s="73">
        <v>18.22</v>
      </c>
      <c r="BD456" s="73">
        <v>18.809999999999999</v>
      </c>
      <c r="BE456" s="73">
        <v>19.420000000000002</v>
      </c>
      <c r="BF456" s="73">
        <v>20.05</v>
      </c>
      <c r="BG456" s="73">
        <v>20.7</v>
      </c>
      <c r="BH456" s="73">
        <v>21.37</v>
      </c>
    </row>
    <row r="457" spans="2:60" ht="45" x14ac:dyDescent="0.25">
      <c r="B457" s="6"/>
      <c r="C457" s="72" t="s">
        <v>350</v>
      </c>
      <c r="D457" s="54" t="s">
        <v>358</v>
      </c>
      <c r="E457" s="54" t="s">
        <v>59</v>
      </c>
      <c r="F457" s="54" t="s">
        <v>166</v>
      </c>
      <c r="G457" s="54" t="s">
        <v>17</v>
      </c>
      <c r="H457" s="61" t="str">
        <f t="shared" ref="H457:H465" si="25">+H250</f>
        <v>Asmuo (per metus)</v>
      </c>
      <c r="I457" s="44">
        <v>4832.05</v>
      </c>
      <c r="J457" s="73">
        <v>5102.7700000000004</v>
      </c>
      <c r="K457" s="73">
        <v>5156.54</v>
      </c>
      <c r="L457" s="73">
        <v>5551.99</v>
      </c>
      <c r="M457" s="73">
        <v>5941.09</v>
      </c>
      <c r="N457" s="73">
        <v>6436.64</v>
      </c>
      <c r="O457" s="73">
        <v>6652.65</v>
      </c>
      <c r="P457" s="73">
        <v>6870.43</v>
      </c>
      <c r="Q457" s="73">
        <v>7090.16</v>
      </c>
      <c r="R457" s="73">
        <v>7310.49</v>
      </c>
      <c r="S457" s="73">
        <v>7536.77</v>
      </c>
      <c r="T457" s="73">
        <v>7781.05</v>
      </c>
      <c r="U457" s="73">
        <v>8033.24</v>
      </c>
      <c r="V457" s="73">
        <v>8293.61</v>
      </c>
      <c r="W457" s="73">
        <v>8562.41</v>
      </c>
      <c r="X457" s="73">
        <v>8839.93</v>
      </c>
      <c r="Y457" s="73">
        <v>9126.44</v>
      </c>
      <c r="Z457" s="73">
        <v>9422.24</v>
      </c>
      <c r="AA457" s="73">
        <v>9727.6299999999992</v>
      </c>
      <c r="AB457" s="73">
        <v>10042.91</v>
      </c>
      <c r="AC457" s="73">
        <v>10368.42</v>
      </c>
      <c r="AD457" s="73">
        <v>10704.47</v>
      </c>
      <c r="AE457" s="73">
        <v>11051.41</v>
      </c>
      <c r="AF457" s="73">
        <v>11409.6</v>
      </c>
      <c r="AG457" s="73">
        <v>11779.4</v>
      </c>
      <c r="AH457" s="73">
        <v>12161.18</v>
      </c>
      <c r="AI457" s="73">
        <v>12555.34</v>
      </c>
      <c r="AJ457" s="73">
        <v>12962.28</v>
      </c>
      <c r="AK457" s="73">
        <v>13382.4</v>
      </c>
      <c r="AL457" s="73">
        <v>13816.14</v>
      </c>
      <c r="AM457" s="73">
        <v>14263.93</v>
      </c>
      <c r="AN457" s="73">
        <v>14726.24</v>
      </c>
      <c r="AO457" s="73">
        <v>15203.54</v>
      </c>
      <c r="AP457" s="73">
        <v>15696.3</v>
      </c>
      <c r="AQ457" s="73">
        <v>16205.04</v>
      </c>
      <c r="AR457" s="73">
        <v>16730.259999999998</v>
      </c>
      <c r="AS457" s="73">
        <v>17272.509999999998</v>
      </c>
      <c r="AT457" s="73">
        <v>17832.330000000002</v>
      </c>
      <c r="AU457" s="73">
        <v>18410.3</v>
      </c>
      <c r="AV457" s="73">
        <v>19007</v>
      </c>
      <c r="AW457" s="73">
        <v>19623.04</v>
      </c>
      <c r="AX457" s="73">
        <v>20259.05</v>
      </c>
      <c r="AY457" s="73">
        <v>20915.66</v>
      </c>
      <c r="AZ457" s="73">
        <v>21593.57</v>
      </c>
      <c r="BA457" s="73">
        <v>22293.439999999999</v>
      </c>
      <c r="BB457" s="73">
        <v>23015.99</v>
      </c>
      <c r="BC457" s="73">
        <v>23761.97</v>
      </c>
      <c r="BD457" s="73">
        <v>24532.12</v>
      </c>
      <c r="BE457" s="73">
        <v>25327.24</v>
      </c>
      <c r="BF457" s="73">
        <v>26148.12</v>
      </c>
      <c r="BG457" s="73">
        <v>26995.62</v>
      </c>
      <c r="BH457" s="73">
        <v>27870.57</v>
      </c>
    </row>
    <row r="458" spans="2:60" ht="45" x14ac:dyDescent="0.25">
      <c r="B458" s="6"/>
      <c r="C458" s="72" t="s">
        <v>350</v>
      </c>
      <c r="D458" s="54" t="s">
        <v>359</v>
      </c>
      <c r="E458" s="54" t="s">
        <v>59</v>
      </c>
      <c r="F458" s="54" t="s">
        <v>168</v>
      </c>
      <c r="G458" s="54" t="s">
        <v>17</v>
      </c>
      <c r="H458" s="61" t="str">
        <f t="shared" si="25"/>
        <v>Asmuo (per metus)</v>
      </c>
      <c r="I458" s="44">
        <v>536.89</v>
      </c>
      <c r="J458" s="73">
        <v>566.97</v>
      </c>
      <c r="K458" s="73">
        <v>572.95000000000005</v>
      </c>
      <c r="L458" s="73">
        <v>616.89</v>
      </c>
      <c r="M458" s="73">
        <v>660.12</v>
      </c>
      <c r="N458" s="73">
        <v>715.18</v>
      </c>
      <c r="O458" s="73">
        <v>739.18</v>
      </c>
      <c r="P458" s="73">
        <v>763.38</v>
      </c>
      <c r="Q458" s="73">
        <v>787.8</v>
      </c>
      <c r="R458" s="73">
        <v>812.28</v>
      </c>
      <c r="S458" s="73">
        <v>837.42</v>
      </c>
      <c r="T458" s="73">
        <v>864.56</v>
      </c>
      <c r="U458" s="73">
        <v>892.58</v>
      </c>
      <c r="V458" s="73">
        <v>921.51</v>
      </c>
      <c r="W458" s="73">
        <v>951.38</v>
      </c>
      <c r="X458" s="73">
        <v>982.21</v>
      </c>
      <c r="Y458" s="73">
        <v>1014.05</v>
      </c>
      <c r="Z458" s="73">
        <v>1046.92</v>
      </c>
      <c r="AA458" s="73">
        <v>1080.8499999999999</v>
      </c>
      <c r="AB458" s="73">
        <v>1115.8800000000001</v>
      </c>
      <c r="AC458" s="73">
        <v>1152.05</v>
      </c>
      <c r="AD458" s="73">
        <v>1189.3900000000001</v>
      </c>
      <c r="AE458" s="73">
        <v>1227.93</v>
      </c>
      <c r="AF458" s="73">
        <v>1267.73</v>
      </c>
      <c r="AG458" s="73">
        <v>1308.82</v>
      </c>
      <c r="AH458" s="73">
        <v>1351.24</v>
      </c>
      <c r="AI458" s="73">
        <v>1395.04</v>
      </c>
      <c r="AJ458" s="73">
        <v>1440.25</v>
      </c>
      <c r="AK458" s="73">
        <v>1486.93</v>
      </c>
      <c r="AL458" s="73">
        <v>1535.13</v>
      </c>
      <c r="AM458" s="73">
        <v>1584.88</v>
      </c>
      <c r="AN458" s="73">
        <v>1636.25</v>
      </c>
      <c r="AO458" s="73">
        <v>1689.28</v>
      </c>
      <c r="AP458" s="73">
        <v>1744.03</v>
      </c>
      <c r="AQ458" s="73">
        <v>1800.56</v>
      </c>
      <c r="AR458" s="73">
        <v>1858.92</v>
      </c>
      <c r="AS458" s="73">
        <v>1919.17</v>
      </c>
      <c r="AT458" s="73">
        <v>1981.37</v>
      </c>
      <c r="AU458" s="73">
        <v>2045.59</v>
      </c>
      <c r="AV458" s="73">
        <v>2111.89</v>
      </c>
      <c r="AW458" s="73">
        <v>2180.34</v>
      </c>
      <c r="AX458" s="73">
        <v>2251.0100000000002</v>
      </c>
      <c r="AY458" s="73">
        <v>2323.96</v>
      </c>
      <c r="AZ458" s="73">
        <v>2399.29</v>
      </c>
      <c r="BA458" s="73">
        <v>2477.0500000000002</v>
      </c>
      <c r="BB458" s="73">
        <v>2557.33</v>
      </c>
      <c r="BC458" s="73">
        <v>2640.22</v>
      </c>
      <c r="BD458" s="73">
        <v>2725.79</v>
      </c>
      <c r="BE458" s="73">
        <v>2814.14</v>
      </c>
      <c r="BF458" s="73">
        <v>2905.35</v>
      </c>
      <c r="BG458" s="73">
        <v>2999.51</v>
      </c>
      <c r="BH458" s="73">
        <v>3096.73</v>
      </c>
    </row>
    <row r="459" spans="2:60" ht="45" x14ac:dyDescent="0.25">
      <c r="B459" s="6"/>
      <c r="C459" s="72" t="s">
        <v>350</v>
      </c>
      <c r="D459" s="54" t="s">
        <v>360</v>
      </c>
      <c r="E459" s="54" t="s">
        <v>59</v>
      </c>
      <c r="F459" s="54" t="s">
        <v>169</v>
      </c>
      <c r="G459" s="54" t="s">
        <v>17</v>
      </c>
      <c r="H459" s="61" t="str">
        <f t="shared" si="25"/>
        <v>Asmuo (per metus)</v>
      </c>
      <c r="I459" s="44">
        <v>6442.73</v>
      </c>
      <c r="J459" s="73">
        <v>6803.69</v>
      </c>
      <c r="K459" s="73">
        <v>6875.39</v>
      </c>
      <c r="L459" s="73">
        <v>7402.66</v>
      </c>
      <c r="M459" s="73">
        <v>7921.45</v>
      </c>
      <c r="N459" s="73">
        <v>8582.19</v>
      </c>
      <c r="O459" s="73">
        <v>8870.2000000000007</v>
      </c>
      <c r="P459" s="73">
        <v>9160.57</v>
      </c>
      <c r="Q459" s="73">
        <v>9453.5499999999993</v>
      </c>
      <c r="R459" s="73">
        <v>9747.32</v>
      </c>
      <c r="S459" s="73">
        <v>10049.030000000001</v>
      </c>
      <c r="T459" s="73">
        <v>10374.73</v>
      </c>
      <c r="U459" s="73">
        <v>10710.99</v>
      </c>
      <c r="V459" s="73">
        <v>11058.14</v>
      </c>
      <c r="W459" s="73">
        <v>11416.55</v>
      </c>
      <c r="X459" s="73">
        <v>11786.58</v>
      </c>
      <c r="Y459" s="73">
        <v>12168.59</v>
      </c>
      <c r="Z459" s="73">
        <v>12562.99</v>
      </c>
      <c r="AA459" s="73">
        <v>12970.17</v>
      </c>
      <c r="AB459" s="73">
        <v>13390.55</v>
      </c>
      <c r="AC459" s="73">
        <v>13824.55</v>
      </c>
      <c r="AD459" s="73">
        <v>14272.62</v>
      </c>
      <c r="AE459" s="73">
        <v>14735.22</v>
      </c>
      <c r="AF459" s="73">
        <v>15212.8</v>
      </c>
      <c r="AG459" s="73">
        <v>15705.87</v>
      </c>
      <c r="AH459" s="73">
        <v>16214.91</v>
      </c>
      <c r="AI459" s="73">
        <v>16740.46</v>
      </c>
      <c r="AJ459" s="73">
        <v>17283.03</v>
      </c>
      <c r="AK459" s="73">
        <v>17843.2</v>
      </c>
      <c r="AL459" s="73">
        <v>18421.52</v>
      </c>
      <c r="AM459" s="73">
        <v>19018.580000000002</v>
      </c>
      <c r="AN459" s="73">
        <v>19634.990000000002</v>
      </c>
      <c r="AO459" s="73">
        <v>20271.39</v>
      </c>
      <c r="AP459" s="73">
        <v>20928.41</v>
      </c>
      <c r="AQ459" s="73">
        <v>21606.720000000001</v>
      </c>
      <c r="AR459" s="73">
        <v>22307.02</v>
      </c>
      <c r="AS459" s="73">
        <v>23030.02</v>
      </c>
      <c r="AT459" s="73">
        <v>23776.45</v>
      </c>
      <c r="AU459" s="73">
        <v>24547.07</v>
      </c>
      <c r="AV459" s="73">
        <v>25342.67</v>
      </c>
      <c r="AW459" s="73">
        <v>26164.05</v>
      </c>
      <c r="AX459" s="73">
        <v>27012.06</v>
      </c>
      <c r="AY459" s="73">
        <v>27887.55</v>
      </c>
      <c r="AZ459" s="73">
        <v>28791.42</v>
      </c>
      <c r="BA459" s="73">
        <v>29724.58</v>
      </c>
      <c r="BB459" s="73">
        <v>30687.99</v>
      </c>
      <c r="BC459" s="73">
        <v>31682.63</v>
      </c>
      <c r="BD459" s="73">
        <v>32709.5</v>
      </c>
      <c r="BE459" s="73">
        <v>33769.65</v>
      </c>
      <c r="BF459" s="73">
        <v>34864.160000000003</v>
      </c>
      <c r="BG459" s="73">
        <v>35994.15</v>
      </c>
      <c r="BH459" s="73">
        <v>37160.769999999997</v>
      </c>
    </row>
    <row r="460" spans="2:60" ht="60" x14ac:dyDescent="0.25">
      <c r="B460" s="6"/>
      <c r="C460" s="72" t="s">
        <v>350</v>
      </c>
      <c r="D460" s="54" t="s">
        <v>361</v>
      </c>
      <c r="E460" s="54" t="s">
        <v>59</v>
      </c>
      <c r="F460" s="54" t="s">
        <v>170</v>
      </c>
      <c r="G460" s="54" t="s">
        <v>17</v>
      </c>
      <c r="H460" s="61" t="str">
        <f t="shared" si="25"/>
        <v>Asmuo (per metus)</v>
      </c>
      <c r="I460" s="44">
        <v>384147.78</v>
      </c>
      <c r="J460" s="73">
        <v>405669.98</v>
      </c>
      <c r="K460" s="73">
        <v>409944.85</v>
      </c>
      <c r="L460" s="73">
        <v>441383.51</v>
      </c>
      <c r="M460" s="73">
        <v>472316.67</v>
      </c>
      <c r="N460" s="73">
        <v>511712.94</v>
      </c>
      <c r="O460" s="73">
        <v>528885.56999999995</v>
      </c>
      <c r="P460" s="73">
        <v>546198.81999999995</v>
      </c>
      <c r="Q460" s="73">
        <v>563667.93000000005</v>
      </c>
      <c r="R460" s="73">
        <v>581183.97</v>
      </c>
      <c r="S460" s="73">
        <v>599173.43999999994</v>
      </c>
      <c r="T460" s="73">
        <v>618593.35</v>
      </c>
      <c r="U460" s="73">
        <v>638642.68000000005</v>
      </c>
      <c r="V460" s="73">
        <v>659341.84</v>
      </c>
      <c r="W460" s="73">
        <v>680711.88</v>
      </c>
      <c r="X460" s="73">
        <v>702774.55</v>
      </c>
      <c r="Y460" s="73">
        <v>725552.3</v>
      </c>
      <c r="Z460" s="73">
        <v>749068.3</v>
      </c>
      <c r="AA460" s="73">
        <v>773346.48</v>
      </c>
      <c r="AB460" s="73">
        <v>798411.54</v>
      </c>
      <c r="AC460" s="73">
        <v>824289</v>
      </c>
      <c r="AD460" s="73">
        <v>851005.17</v>
      </c>
      <c r="AE460" s="73">
        <v>878587.24</v>
      </c>
      <c r="AF460" s="73">
        <v>907063.28</v>
      </c>
      <c r="AG460" s="73">
        <v>936462.27</v>
      </c>
      <c r="AH460" s="73">
        <v>966814.1</v>
      </c>
      <c r="AI460" s="73">
        <v>998149.68</v>
      </c>
      <c r="AJ460" s="73">
        <v>1030500.88</v>
      </c>
      <c r="AK460" s="73">
        <v>1063900.6200000001</v>
      </c>
      <c r="AL460" s="73">
        <v>1098382.8899999999</v>
      </c>
      <c r="AM460" s="73">
        <v>1133982.76</v>
      </c>
      <c r="AN460" s="73">
        <v>1170736.47</v>
      </c>
      <c r="AO460" s="73">
        <v>1208681.4099999999</v>
      </c>
      <c r="AP460" s="73">
        <v>1247856.19</v>
      </c>
      <c r="AQ460" s="73">
        <v>1288300.67</v>
      </c>
      <c r="AR460" s="73">
        <v>1330056</v>
      </c>
      <c r="AS460" s="73">
        <v>1373164.68</v>
      </c>
      <c r="AT460" s="73">
        <v>1417670.55</v>
      </c>
      <c r="AU460" s="73">
        <v>1463618.92</v>
      </c>
      <c r="AV460" s="73">
        <v>1511056.52</v>
      </c>
      <c r="AW460" s="73">
        <v>1560031.63</v>
      </c>
      <c r="AX460" s="73">
        <v>1610594.08</v>
      </c>
      <c r="AY460" s="73">
        <v>1662795.32</v>
      </c>
      <c r="AZ460" s="73">
        <v>1716688.46</v>
      </c>
      <c r="BA460" s="73">
        <v>1772328.35</v>
      </c>
      <c r="BB460" s="73">
        <v>1829771.59</v>
      </c>
      <c r="BC460" s="73">
        <v>1889076.63</v>
      </c>
      <c r="BD460" s="73">
        <v>1950303.81</v>
      </c>
      <c r="BE460" s="73">
        <v>2013515.44</v>
      </c>
      <c r="BF460" s="73">
        <v>2078775.83</v>
      </c>
      <c r="BG460" s="73">
        <v>2146151.39</v>
      </c>
      <c r="BH460" s="73">
        <v>2215710.67</v>
      </c>
    </row>
    <row r="461" spans="2:60" ht="60" x14ac:dyDescent="0.25">
      <c r="B461" s="6"/>
      <c r="C461" s="72" t="s">
        <v>350</v>
      </c>
      <c r="D461" s="54" t="s">
        <v>362</v>
      </c>
      <c r="E461" s="54" t="s">
        <v>59</v>
      </c>
      <c r="F461" s="54" t="s">
        <v>171</v>
      </c>
      <c r="G461" s="54" t="s">
        <v>17</v>
      </c>
      <c r="H461" s="61" t="str">
        <f t="shared" si="25"/>
        <v>Asmuo (per metus)</v>
      </c>
      <c r="I461" s="44">
        <v>124827.9</v>
      </c>
      <c r="J461" s="73">
        <v>131821.48000000001</v>
      </c>
      <c r="K461" s="73">
        <v>133210.59</v>
      </c>
      <c r="L461" s="73">
        <v>143426.51</v>
      </c>
      <c r="M461" s="73">
        <v>153478.16</v>
      </c>
      <c r="N461" s="73">
        <v>166279.89000000001</v>
      </c>
      <c r="O461" s="73">
        <v>171860.09</v>
      </c>
      <c r="P461" s="73">
        <v>177485.99</v>
      </c>
      <c r="Q461" s="73">
        <v>183162.53</v>
      </c>
      <c r="R461" s="73">
        <v>188854.33</v>
      </c>
      <c r="S461" s="73">
        <v>194699.96</v>
      </c>
      <c r="T461" s="73">
        <v>201010.42</v>
      </c>
      <c r="U461" s="73">
        <v>207525.4</v>
      </c>
      <c r="V461" s="73">
        <v>214251.54</v>
      </c>
      <c r="W461" s="73">
        <v>221195.68</v>
      </c>
      <c r="X461" s="73">
        <v>228364.9</v>
      </c>
      <c r="Y461" s="73">
        <v>235766.47</v>
      </c>
      <c r="Z461" s="73">
        <v>243407.94</v>
      </c>
      <c r="AA461" s="73">
        <v>251297.07</v>
      </c>
      <c r="AB461" s="73">
        <v>259441.91</v>
      </c>
      <c r="AC461" s="73">
        <v>267850.71999999997</v>
      </c>
      <c r="AD461" s="73">
        <v>276532.08</v>
      </c>
      <c r="AE461" s="73">
        <v>285494.81</v>
      </c>
      <c r="AF461" s="73">
        <v>294748.03000000003</v>
      </c>
      <c r="AG461" s="73">
        <v>304301.15999999997</v>
      </c>
      <c r="AH461" s="73">
        <v>314163.90999999997</v>
      </c>
      <c r="AI461" s="73">
        <v>324346.33</v>
      </c>
      <c r="AJ461" s="73">
        <v>334858.78000000003</v>
      </c>
      <c r="AK461" s="73">
        <v>345711.94</v>
      </c>
      <c r="AL461" s="73">
        <v>356916.87</v>
      </c>
      <c r="AM461" s="73">
        <v>368484.96</v>
      </c>
      <c r="AN461" s="73">
        <v>380427.99</v>
      </c>
      <c r="AO461" s="73">
        <v>392758.11</v>
      </c>
      <c r="AP461" s="73">
        <v>405487.86</v>
      </c>
      <c r="AQ461" s="73">
        <v>418630.2</v>
      </c>
      <c r="AR461" s="73">
        <v>432198.49</v>
      </c>
      <c r="AS461" s="73">
        <v>446206.55</v>
      </c>
      <c r="AT461" s="73">
        <v>460668.63</v>
      </c>
      <c r="AU461" s="73">
        <v>475599.44</v>
      </c>
      <c r="AV461" s="73">
        <v>491014.17</v>
      </c>
      <c r="AW461" s="73">
        <v>506928.52</v>
      </c>
      <c r="AX461" s="73">
        <v>523358.66</v>
      </c>
      <c r="AY461" s="73">
        <v>540321.32999999996</v>
      </c>
      <c r="AZ461" s="73">
        <v>557833.78</v>
      </c>
      <c r="BA461" s="73">
        <v>575913.81999999995</v>
      </c>
      <c r="BB461" s="73">
        <v>594579.87</v>
      </c>
      <c r="BC461" s="73">
        <v>613850.89</v>
      </c>
      <c r="BD461" s="73">
        <v>633746.52</v>
      </c>
      <c r="BE461" s="73">
        <v>654286.99</v>
      </c>
      <c r="BF461" s="73">
        <v>675493.2</v>
      </c>
      <c r="BG461" s="73">
        <v>697386.72</v>
      </c>
      <c r="BH461" s="73">
        <v>719989.84</v>
      </c>
    </row>
    <row r="462" spans="2:60" ht="60" x14ac:dyDescent="0.25">
      <c r="B462" s="6"/>
      <c r="C462" s="72" t="s">
        <v>350</v>
      </c>
      <c r="D462" s="54" t="s">
        <v>363</v>
      </c>
      <c r="E462" s="54" t="s">
        <v>59</v>
      </c>
      <c r="F462" s="54" t="s">
        <v>172</v>
      </c>
      <c r="G462" s="54" t="s">
        <v>17</v>
      </c>
      <c r="H462" s="61" t="str">
        <f t="shared" si="25"/>
        <v>Asmuo (per metus)</v>
      </c>
      <c r="I462" s="44">
        <v>76775.87</v>
      </c>
      <c r="J462" s="73">
        <v>81077.3</v>
      </c>
      <c r="K462" s="73">
        <v>81931.679999999993</v>
      </c>
      <c r="L462" s="73">
        <v>88215.01</v>
      </c>
      <c r="M462" s="73">
        <v>94397.32</v>
      </c>
      <c r="N462" s="73">
        <v>102271.07</v>
      </c>
      <c r="O462" s="73">
        <v>105703.2</v>
      </c>
      <c r="P462" s="73">
        <v>109163.43</v>
      </c>
      <c r="Q462" s="73">
        <v>112654.81</v>
      </c>
      <c r="R462" s="73">
        <v>116155.57</v>
      </c>
      <c r="S462" s="73">
        <v>119750.95</v>
      </c>
      <c r="T462" s="73">
        <v>123632.21</v>
      </c>
      <c r="U462" s="73">
        <v>127639.28</v>
      </c>
      <c r="V462" s="73">
        <v>131776.22</v>
      </c>
      <c r="W462" s="73">
        <v>136047.24</v>
      </c>
      <c r="X462" s="73">
        <v>140456.69</v>
      </c>
      <c r="Y462" s="73">
        <v>145009.04999999999</v>
      </c>
      <c r="Z462" s="73">
        <v>149708.97</v>
      </c>
      <c r="AA462" s="73">
        <v>154561.21</v>
      </c>
      <c r="AB462" s="73">
        <v>159570.72</v>
      </c>
      <c r="AC462" s="73">
        <v>164742.59</v>
      </c>
      <c r="AD462" s="73">
        <v>170082.09</v>
      </c>
      <c r="AE462" s="73">
        <v>175594.65</v>
      </c>
      <c r="AF462" s="73">
        <v>181285.88</v>
      </c>
      <c r="AG462" s="73">
        <v>187161.57</v>
      </c>
      <c r="AH462" s="73">
        <v>193227.7</v>
      </c>
      <c r="AI462" s="73">
        <v>199490.43</v>
      </c>
      <c r="AJ462" s="73">
        <v>205956.15</v>
      </c>
      <c r="AK462" s="73">
        <v>212631.43</v>
      </c>
      <c r="AL462" s="73">
        <v>219523.06</v>
      </c>
      <c r="AM462" s="73">
        <v>226638.06</v>
      </c>
      <c r="AN462" s="73">
        <v>233983.67</v>
      </c>
      <c r="AO462" s="73">
        <v>241567.35</v>
      </c>
      <c r="AP462" s="73">
        <v>249396.83</v>
      </c>
      <c r="AQ462" s="73">
        <v>257480.08</v>
      </c>
      <c r="AR462" s="73">
        <v>265825.31</v>
      </c>
      <c r="AS462" s="73">
        <v>274441.02</v>
      </c>
      <c r="AT462" s="73">
        <v>283335.96999999997</v>
      </c>
      <c r="AU462" s="73">
        <v>292519.21999999997</v>
      </c>
      <c r="AV462" s="73">
        <v>302000.11</v>
      </c>
      <c r="AW462" s="73">
        <v>311788.28999999998</v>
      </c>
      <c r="AX462" s="73">
        <v>321893.71999999997</v>
      </c>
      <c r="AY462" s="73">
        <v>332326.67</v>
      </c>
      <c r="AZ462" s="73">
        <v>343097.76</v>
      </c>
      <c r="BA462" s="73">
        <v>354217.96</v>
      </c>
      <c r="BB462" s="73">
        <v>365698.58</v>
      </c>
      <c r="BC462" s="73">
        <v>377551.3</v>
      </c>
      <c r="BD462" s="73">
        <v>389788.18</v>
      </c>
      <c r="BE462" s="73">
        <v>402421.67</v>
      </c>
      <c r="BF462" s="73">
        <v>415464.63</v>
      </c>
      <c r="BG462" s="73">
        <v>428930.33</v>
      </c>
      <c r="BH462" s="73">
        <v>442832.46</v>
      </c>
    </row>
    <row r="463" spans="2:60" ht="60" x14ac:dyDescent="0.25">
      <c r="B463" s="6"/>
      <c r="C463" s="72" t="s">
        <v>350</v>
      </c>
      <c r="D463" s="54" t="s">
        <v>364</v>
      </c>
      <c r="E463" s="54" t="s">
        <v>59</v>
      </c>
      <c r="F463" s="54" t="s">
        <v>173</v>
      </c>
      <c r="G463" s="54" t="s">
        <v>17</v>
      </c>
      <c r="H463" s="61" t="str">
        <f t="shared" si="25"/>
        <v>Asmuo (per metus)</v>
      </c>
      <c r="I463" s="44">
        <v>153551.73000000001</v>
      </c>
      <c r="J463" s="73">
        <v>162154.6</v>
      </c>
      <c r="K463" s="73">
        <v>163863.35</v>
      </c>
      <c r="L463" s="73">
        <v>176430.03</v>
      </c>
      <c r="M463" s="73">
        <v>188794.64</v>
      </c>
      <c r="N463" s="73">
        <v>204542.14</v>
      </c>
      <c r="O463" s="73">
        <v>211406.39</v>
      </c>
      <c r="P463" s="73">
        <v>218326.85</v>
      </c>
      <c r="Q463" s="73">
        <v>225309.61</v>
      </c>
      <c r="R463" s="73">
        <v>232311.13</v>
      </c>
      <c r="S463" s="73">
        <v>239501.89</v>
      </c>
      <c r="T463" s="73">
        <v>247264.43</v>
      </c>
      <c r="U463" s="73">
        <v>255278.56</v>
      </c>
      <c r="V463" s="73">
        <v>263552.43</v>
      </c>
      <c r="W463" s="73">
        <v>272094.48</v>
      </c>
      <c r="X463" s="73">
        <v>280913.38</v>
      </c>
      <c r="Y463" s="73">
        <v>290018.11</v>
      </c>
      <c r="Z463" s="73">
        <v>299417.94</v>
      </c>
      <c r="AA463" s="73">
        <v>309122.42</v>
      </c>
      <c r="AB463" s="73">
        <v>319141.44</v>
      </c>
      <c r="AC463" s="73">
        <v>329485.19</v>
      </c>
      <c r="AD463" s="73">
        <v>340164.19</v>
      </c>
      <c r="AE463" s="73">
        <v>351189.31</v>
      </c>
      <c r="AF463" s="73">
        <v>362571.77</v>
      </c>
      <c r="AG463" s="73">
        <v>374323.14</v>
      </c>
      <c r="AH463" s="73">
        <v>386455.39</v>
      </c>
      <c r="AI463" s="73">
        <v>398980.86</v>
      </c>
      <c r="AJ463" s="73">
        <v>411912.3</v>
      </c>
      <c r="AK463" s="73">
        <v>425262.86</v>
      </c>
      <c r="AL463" s="73">
        <v>439046.13</v>
      </c>
      <c r="AM463" s="73">
        <v>453276.13</v>
      </c>
      <c r="AN463" s="73">
        <v>467967.34</v>
      </c>
      <c r="AO463" s="73">
        <v>483134.71</v>
      </c>
      <c r="AP463" s="73">
        <v>498793.67</v>
      </c>
      <c r="AQ463" s="73">
        <v>514960.16</v>
      </c>
      <c r="AR463" s="73">
        <v>531650.62</v>
      </c>
      <c r="AS463" s="73">
        <v>548882.04</v>
      </c>
      <c r="AT463" s="73">
        <v>566671.94999999995</v>
      </c>
      <c r="AU463" s="73">
        <v>585038.44999999995</v>
      </c>
      <c r="AV463" s="73">
        <v>604000.23</v>
      </c>
      <c r="AW463" s="73">
        <v>623576.57999999996</v>
      </c>
      <c r="AX463" s="73">
        <v>643787.43000000005</v>
      </c>
      <c r="AY463" s="73">
        <v>664653.34</v>
      </c>
      <c r="AZ463" s="73">
        <v>686195.53</v>
      </c>
      <c r="BA463" s="73">
        <v>708435.93</v>
      </c>
      <c r="BB463" s="73">
        <v>731397.17</v>
      </c>
      <c r="BC463" s="73">
        <v>755102.61</v>
      </c>
      <c r="BD463" s="73">
        <v>779576.37</v>
      </c>
      <c r="BE463" s="73">
        <v>804843.35</v>
      </c>
      <c r="BF463" s="73">
        <v>830929.26</v>
      </c>
      <c r="BG463" s="73">
        <v>857860.65</v>
      </c>
      <c r="BH463" s="73">
        <v>885664.92</v>
      </c>
    </row>
    <row r="464" spans="2:60" ht="60" x14ac:dyDescent="0.25">
      <c r="B464" s="6"/>
      <c r="C464" s="72" t="s">
        <v>350</v>
      </c>
      <c r="D464" s="54" t="s">
        <v>365</v>
      </c>
      <c r="E464" s="54" t="s">
        <v>59</v>
      </c>
      <c r="F464" s="54" t="s">
        <v>174</v>
      </c>
      <c r="G464" s="54" t="s">
        <v>17</v>
      </c>
      <c r="H464" s="61" t="str">
        <f t="shared" si="25"/>
        <v>Asmuo (per metus)</v>
      </c>
      <c r="I464" s="44">
        <v>49931.16</v>
      </c>
      <c r="J464" s="73">
        <v>52728.59</v>
      </c>
      <c r="K464" s="73">
        <v>53284.24</v>
      </c>
      <c r="L464" s="73">
        <v>57370.6</v>
      </c>
      <c r="M464" s="73">
        <v>61391.27</v>
      </c>
      <c r="N464" s="73">
        <v>66511.95</v>
      </c>
      <c r="O464" s="73">
        <v>68744.039999999994</v>
      </c>
      <c r="P464" s="73">
        <v>70994.399999999994</v>
      </c>
      <c r="Q464" s="73">
        <v>73265.009999999995</v>
      </c>
      <c r="R464" s="73">
        <v>75541.73</v>
      </c>
      <c r="S464" s="73">
        <v>77879.990000000005</v>
      </c>
      <c r="T464" s="73">
        <v>80404.17</v>
      </c>
      <c r="U464" s="73">
        <v>83010.16</v>
      </c>
      <c r="V464" s="73">
        <v>85700.62</v>
      </c>
      <c r="W464" s="73">
        <v>88478.27</v>
      </c>
      <c r="X464" s="73">
        <v>91345.96</v>
      </c>
      <c r="Y464" s="73">
        <v>94306.59</v>
      </c>
      <c r="Z464" s="73">
        <v>97363.17</v>
      </c>
      <c r="AA464" s="73">
        <v>100518.83</v>
      </c>
      <c r="AB464" s="73">
        <v>103776.76</v>
      </c>
      <c r="AC464" s="73">
        <v>107140.29</v>
      </c>
      <c r="AD464" s="73">
        <v>110612.83</v>
      </c>
      <c r="AE464" s="73">
        <v>114197.92</v>
      </c>
      <c r="AF464" s="73">
        <v>117899.21</v>
      </c>
      <c r="AG464" s="73">
        <v>121720.46</v>
      </c>
      <c r="AH464" s="73">
        <v>125665.56</v>
      </c>
      <c r="AI464" s="73">
        <v>129738.53</v>
      </c>
      <c r="AJ464" s="73">
        <v>133943.51</v>
      </c>
      <c r="AK464" s="73">
        <v>138284.78</v>
      </c>
      <c r="AL464" s="73">
        <v>142766.75</v>
      </c>
      <c r="AM464" s="73">
        <v>147393.99</v>
      </c>
      <c r="AN464" s="73">
        <v>152171.20000000001</v>
      </c>
      <c r="AO464" s="73">
        <v>157103.24</v>
      </c>
      <c r="AP464" s="73">
        <v>162195.14000000001</v>
      </c>
      <c r="AQ464" s="73">
        <v>167452.07999999999</v>
      </c>
      <c r="AR464" s="73">
        <v>172879.4</v>
      </c>
      <c r="AS464" s="73">
        <v>178482.62</v>
      </c>
      <c r="AT464" s="73">
        <v>184267.45</v>
      </c>
      <c r="AU464" s="73">
        <v>190239.78</v>
      </c>
      <c r="AV464" s="73">
        <v>196405.67</v>
      </c>
      <c r="AW464" s="73">
        <v>202771.41</v>
      </c>
      <c r="AX464" s="73">
        <v>209343.47</v>
      </c>
      <c r="AY464" s="73">
        <v>216128.53</v>
      </c>
      <c r="AZ464" s="73">
        <v>223133.51</v>
      </c>
      <c r="BA464" s="73">
        <v>230365.53</v>
      </c>
      <c r="BB464" s="73">
        <v>237831.95</v>
      </c>
      <c r="BC464" s="73">
        <v>245540.36</v>
      </c>
      <c r="BD464" s="73">
        <v>253498.61</v>
      </c>
      <c r="BE464" s="73">
        <v>261714.8</v>
      </c>
      <c r="BF464" s="73">
        <v>270197.28000000003</v>
      </c>
      <c r="BG464" s="73">
        <v>278954.69</v>
      </c>
      <c r="BH464" s="73">
        <v>287995.94</v>
      </c>
    </row>
    <row r="465" spans="2:60" ht="60" x14ac:dyDescent="0.25">
      <c r="B465" s="6"/>
      <c r="C465" s="72" t="s">
        <v>350</v>
      </c>
      <c r="D465" s="54" t="s">
        <v>366</v>
      </c>
      <c r="E465" s="54" t="s">
        <v>59</v>
      </c>
      <c r="F465" s="54" t="s">
        <v>175</v>
      </c>
      <c r="G465" s="54" t="s">
        <v>17</v>
      </c>
      <c r="H465" s="61" t="str">
        <f t="shared" si="25"/>
        <v>Asmuo (per metus)</v>
      </c>
      <c r="I465" s="44">
        <v>30602.97</v>
      </c>
      <c r="J465" s="73">
        <v>32317.52</v>
      </c>
      <c r="K465" s="73">
        <v>32658.080000000002</v>
      </c>
      <c r="L465" s="73">
        <v>35162.629999999997</v>
      </c>
      <c r="M465" s="73">
        <v>37626.9</v>
      </c>
      <c r="N465" s="73">
        <v>40765.39</v>
      </c>
      <c r="O465" s="73">
        <v>42133.440000000002</v>
      </c>
      <c r="P465" s="73">
        <v>43512.69</v>
      </c>
      <c r="Q465" s="73">
        <v>44904.36</v>
      </c>
      <c r="R465" s="73">
        <v>46299.77</v>
      </c>
      <c r="S465" s="73">
        <v>47732.89</v>
      </c>
      <c r="T465" s="73">
        <v>49279.97</v>
      </c>
      <c r="U465" s="73">
        <v>50877.19</v>
      </c>
      <c r="V465" s="73">
        <v>52526.18</v>
      </c>
      <c r="W465" s="73">
        <v>54228.62</v>
      </c>
      <c r="X465" s="73">
        <v>55986.23</v>
      </c>
      <c r="Y465" s="73">
        <v>57800.81</v>
      </c>
      <c r="Z465" s="73">
        <v>59674.2</v>
      </c>
      <c r="AA465" s="73">
        <v>61608.31</v>
      </c>
      <c r="AB465" s="73">
        <v>63605.11</v>
      </c>
      <c r="AC465" s="73">
        <v>65666.63</v>
      </c>
      <c r="AD465" s="73">
        <v>67794.960000000006</v>
      </c>
      <c r="AE465" s="73">
        <v>69992.27</v>
      </c>
      <c r="AF465" s="73">
        <v>72260.81</v>
      </c>
      <c r="AG465" s="73">
        <v>74602.86</v>
      </c>
      <c r="AH465" s="73">
        <v>77020.83</v>
      </c>
      <c r="AI465" s="73">
        <v>79517.17</v>
      </c>
      <c r="AJ465" s="73">
        <v>82094.41</v>
      </c>
      <c r="AK465" s="73">
        <v>84755.19</v>
      </c>
      <c r="AL465" s="73">
        <v>87502.2</v>
      </c>
      <c r="AM465" s="73">
        <v>90338.25</v>
      </c>
      <c r="AN465" s="73">
        <v>93266.22</v>
      </c>
      <c r="AO465" s="73">
        <v>96289.09</v>
      </c>
      <c r="AP465" s="73">
        <v>99409.93</v>
      </c>
      <c r="AQ465" s="73">
        <v>102631.92</v>
      </c>
      <c r="AR465" s="73">
        <v>105958.34</v>
      </c>
      <c r="AS465" s="73">
        <v>109392.57</v>
      </c>
      <c r="AT465" s="73">
        <v>112938.12</v>
      </c>
      <c r="AU465" s="73">
        <v>116598.57</v>
      </c>
      <c r="AV465" s="73">
        <v>120377.67</v>
      </c>
      <c r="AW465" s="73">
        <v>124279.25</v>
      </c>
      <c r="AX465" s="73">
        <v>128307.29</v>
      </c>
      <c r="AY465" s="73">
        <v>132465.87</v>
      </c>
      <c r="AZ465" s="73">
        <v>136759.25</v>
      </c>
      <c r="BA465" s="73">
        <v>141191.78</v>
      </c>
      <c r="BB465" s="73">
        <v>145767.97</v>
      </c>
      <c r="BC465" s="73">
        <v>150492.48000000001</v>
      </c>
      <c r="BD465" s="73">
        <v>155370.10999999999</v>
      </c>
      <c r="BE465" s="73">
        <v>160405.84</v>
      </c>
      <c r="BF465" s="73">
        <v>165604.78</v>
      </c>
      <c r="BG465" s="73">
        <v>170972.23</v>
      </c>
      <c r="BH465" s="73">
        <v>176513.64</v>
      </c>
    </row>
    <row r="466" spans="2:60" ht="15" x14ac:dyDescent="0.25">
      <c r="B466" s="5"/>
      <c r="C466" s="47"/>
      <c r="D466" s="47"/>
      <c r="E466" s="47"/>
      <c r="F466" s="47"/>
      <c r="G466" s="47"/>
      <c r="H466" s="47"/>
      <c r="I466" s="47"/>
      <c r="J466" s="47"/>
      <c r="K466" s="47"/>
      <c r="L466" s="47"/>
      <c r="M466" s="47"/>
      <c r="N466" s="47"/>
      <c r="O466" s="47"/>
      <c r="P466" s="47"/>
      <c r="Q466" s="47"/>
      <c r="R466" s="47"/>
      <c r="S466" s="47"/>
      <c r="T466" s="47"/>
      <c r="U466" s="47"/>
      <c r="V466" s="47"/>
      <c r="W466" s="47"/>
      <c r="X466" s="47"/>
      <c r="Y466" s="47"/>
      <c r="Z466" s="47"/>
      <c r="AA466" s="47"/>
      <c r="AB466" s="47"/>
      <c r="AC466" s="47"/>
      <c r="AD466" s="47"/>
      <c r="AE466" s="47"/>
      <c r="AF466" s="47"/>
      <c r="AG466" s="47"/>
      <c r="AH466" s="47"/>
      <c r="AI466" s="47"/>
      <c r="AJ466" s="47"/>
      <c r="AK466" s="47"/>
      <c r="AL466" s="47"/>
      <c r="AM466" s="47"/>
      <c r="AN466" s="47"/>
      <c r="AO466" s="47"/>
      <c r="AP466" s="47"/>
      <c r="AQ466" s="47"/>
      <c r="AR466" s="47"/>
      <c r="AS466" s="47"/>
      <c r="AT466" s="47"/>
      <c r="AU466" s="47"/>
      <c r="AV466" s="47"/>
      <c r="AW466" s="47"/>
      <c r="AX466" s="47"/>
      <c r="AY466" s="47"/>
      <c r="AZ466" s="47"/>
      <c r="BA466" s="47"/>
      <c r="BB466" s="47"/>
      <c r="BC466" s="47"/>
      <c r="BD466" s="47"/>
      <c r="BE466" s="47"/>
      <c r="BF466" s="47"/>
      <c r="BG466" s="47"/>
      <c r="BH466" s="47"/>
    </row>
    <row r="467" spans="2:60" ht="105" customHeight="1" x14ac:dyDescent="0.25">
      <c r="B467" s="6"/>
      <c r="C467" s="76" t="s">
        <v>367</v>
      </c>
      <c r="D467" s="76" t="s">
        <v>368</v>
      </c>
      <c r="E467" s="77"/>
      <c r="F467" s="77"/>
      <c r="G467" s="77"/>
      <c r="H467" s="76" t="s">
        <v>369</v>
      </c>
      <c r="I467" s="78"/>
      <c r="J467" s="79">
        <v>8.91</v>
      </c>
      <c r="K467" s="80">
        <v>7.75</v>
      </c>
      <c r="L467" s="80">
        <v>8.65</v>
      </c>
      <c r="M467" s="80">
        <v>8.8800000000000008</v>
      </c>
      <c r="N467" s="80">
        <v>10.1</v>
      </c>
      <c r="O467" s="80">
        <v>11.44</v>
      </c>
      <c r="P467" s="80">
        <v>11.72</v>
      </c>
      <c r="Q467" s="80">
        <v>12.01</v>
      </c>
      <c r="R467" s="80">
        <v>12.29</v>
      </c>
      <c r="S467" s="80">
        <v>12.58</v>
      </c>
      <c r="T467" s="80">
        <v>12.91</v>
      </c>
      <c r="U467" s="80">
        <v>13.23</v>
      </c>
      <c r="V467" s="80">
        <v>13.57</v>
      </c>
      <c r="W467" s="80">
        <v>13.92</v>
      </c>
      <c r="X467" s="80">
        <v>14.28</v>
      </c>
      <c r="Y467" s="80">
        <v>14.65</v>
      </c>
      <c r="Z467" s="80">
        <v>15.04</v>
      </c>
      <c r="AA467" s="80">
        <v>15.44</v>
      </c>
      <c r="AB467" s="80">
        <v>15.85</v>
      </c>
      <c r="AC467" s="80">
        <v>16.27</v>
      </c>
      <c r="AD467" s="80">
        <v>16.7</v>
      </c>
      <c r="AE467" s="80">
        <v>17.149999999999999</v>
      </c>
      <c r="AF467" s="80">
        <v>17.62</v>
      </c>
      <c r="AG467" s="80">
        <v>18.100000000000001</v>
      </c>
      <c r="AH467" s="80">
        <v>18.600000000000001</v>
      </c>
      <c r="AI467" s="80">
        <v>19.11</v>
      </c>
      <c r="AJ467" s="80">
        <v>19.63</v>
      </c>
      <c r="AK467" s="80">
        <v>20.18</v>
      </c>
      <c r="AL467" s="80">
        <v>20.74</v>
      </c>
      <c r="AM467" s="80">
        <v>21.33</v>
      </c>
      <c r="AN467" s="80">
        <v>21.93</v>
      </c>
      <c r="AO467" s="80">
        <v>22.55</v>
      </c>
      <c r="AP467" s="80">
        <v>23.19</v>
      </c>
      <c r="AQ467" s="80">
        <v>23.85</v>
      </c>
      <c r="AR467" s="80">
        <v>24.53</v>
      </c>
      <c r="AS467" s="80">
        <v>25.24</v>
      </c>
      <c r="AT467" s="80">
        <v>25.96</v>
      </c>
      <c r="AU467" s="80">
        <v>26.72</v>
      </c>
      <c r="AV467" s="80">
        <v>27.49</v>
      </c>
      <c r="AW467" s="80">
        <v>28.29</v>
      </c>
      <c r="AX467" s="80">
        <v>29.12</v>
      </c>
      <c r="AY467" s="80">
        <v>29.97</v>
      </c>
      <c r="AZ467" s="80">
        <v>30.85</v>
      </c>
      <c r="BA467" s="80">
        <v>31.76</v>
      </c>
      <c r="BB467" s="80">
        <v>32.700000000000003</v>
      </c>
      <c r="BC467" s="80">
        <v>33.67</v>
      </c>
      <c r="BD467" s="80">
        <v>34.67</v>
      </c>
      <c r="BE467" s="80">
        <v>35.700000000000003</v>
      </c>
      <c r="BF467" s="80">
        <v>36.770000000000003</v>
      </c>
      <c r="BG467" s="80">
        <v>37.869999999999997</v>
      </c>
      <c r="BH467" s="80">
        <v>39.01</v>
      </c>
    </row>
    <row r="468" spans="2:60" ht="109.5" customHeight="1" x14ac:dyDescent="0.25">
      <c r="B468" s="6"/>
      <c r="C468" s="76" t="s">
        <v>367</v>
      </c>
      <c r="D468" s="76" t="s">
        <v>370</v>
      </c>
      <c r="E468" s="77"/>
      <c r="F468" s="77"/>
      <c r="G468" s="77"/>
      <c r="H468" s="76" t="s">
        <v>369</v>
      </c>
      <c r="I468" s="78"/>
      <c r="J468" s="79">
        <v>10.86</v>
      </c>
      <c r="K468" s="80">
        <v>9.0399999999999991</v>
      </c>
      <c r="L468" s="80">
        <v>9.93</v>
      </c>
      <c r="M468" s="80">
        <v>10.19</v>
      </c>
      <c r="N468" s="80">
        <v>11.54</v>
      </c>
      <c r="O468" s="80">
        <v>13.1</v>
      </c>
      <c r="P468" s="80">
        <v>13.38</v>
      </c>
      <c r="Q468" s="80">
        <v>13.67</v>
      </c>
      <c r="R468" s="80">
        <v>13.95</v>
      </c>
      <c r="S468" s="80">
        <v>14.25</v>
      </c>
      <c r="T468" s="80">
        <v>14.57</v>
      </c>
      <c r="U468" s="80">
        <v>14.9</v>
      </c>
      <c r="V468" s="80">
        <v>15.24</v>
      </c>
      <c r="W468" s="80">
        <v>15.59</v>
      </c>
      <c r="X468" s="80">
        <v>15.95</v>
      </c>
      <c r="Y468" s="80">
        <v>16.329999999999998</v>
      </c>
      <c r="Z468" s="80">
        <v>16.72</v>
      </c>
      <c r="AA468" s="80">
        <v>17.12</v>
      </c>
      <c r="AB468" s="80">
        <v>17.53</v>
      </c>
      <c r="AC468" s="80">
        <v>17.95</v>
      </c>
      <c r="AD468" s="80">
        <v>18.39</v>
      </c>
      <c r="AE468" s="80">
        <v>18.850000000000001</v>
      </c>
      <c r="AF468" s="80">
        <v>19.32</v>
      </c>
      <c r="AG468" s="80">
        <v>19.8</v>
      </c>
      <c r="AH468" s="80">
        <v>20.3</v>
      </c>
      <c r="AI468" s="80">
        <v>20.82</v>
      </c>
      <c r="AJ468" s="80">
        <v>21.35</v>
      </c>
      <c r="AK468" s="80">
        <v>21.9</v>
      </c>
      <c r="AL468" s="80">
        <v>22.47</v>
      </c>
      <c r="AM468" s="80">
        <v>23.05</v>
      </c>
      <c r="AN468" s="80">
        <v>23.65</v>
      </c>
      <c r="AO468" s="80">
        <v>24.28</v>
      </c>
      <c r="AP468" s="80">
        <v>24.92</v>
      </c>
      <c r="AQ468" s="80">
        <v>25.59</v>
      </c>
      <c r="AR468" s="80">
        <v>26.28</v>
      </c>
      <c r="AS468" s="80">
        <v>26.99</v>
      </c>
      <c r="AT468" s="80">
        <v>27.72</v>
      </c>
      <c r="AU468" s="80">
        <v>28.48</v>
      </c>
      <c r="AV468" s="80">
        <v>29.26</v>
      </c>
      <c r="AW468" s="80">
        <v>30.06</v>
      </c>
      <c r="AX468" s="80">
        <v>30.89</v>
      </c>
      <c r="AY468" s="80">
        <v>31.76</v>
      </c>
      <c r="AZ468" s="80">
        <v>32.64</v>
      </c>
      <c r="BA468" s="80">
        <v>33.56</v>
      </c>
      <c r="BB468" s="80">
        <v>34.5</v>
      </c>
      <c r="BC468" s="80">
        <v>35.479999999999997</v>
      </c>
      <c r="BD468" s="80">
        <v>36.49</v>
      </c>
      <c r="BE468" s="80">
        <v>37.53</v>
      </c>
      <c r="BF468" s="80">
        <v>38.6</v>
      </c>
      <c r="BG468" s="80">
        <v>39.71</v>
      </c>
      <c r="BH468" s="80">
        <v>40.85</v>
      </c>
    </row>
    <row r="469" spans="2:60" ht="105.75" customHeight="1" x14ac:dyDescent="0.25">
      <c r="B469" s="6"/>
      <c r="C469" s="76" t="s">
        <v>367</v>
      </c>
      <c r="D469" s="76" t="s">
        <v>371</v>
      </c>
      <c r="E469" s="77"/>
      <c r="F469" s="77"/>
      <c r="G469" s="77"/>
      <c r="H469" s="76" t="s">
        <v>369</v>
      </c>
      <c r="I469" s="78"/>
      <c r="J469" s="79">
        <v>17.2</v>
      </c>
      <c r="K469" s="80">
        <v>13.16</v>
      </c>
      <c r="L469" s="80">
        <v>14.31</v>
      </c>
      <c r="M469" s="80">
        <v>14.69</v>
      </c>
      <c r="N469" s="80">
        <v>16.57</v>
      </c>
      <c r="O469" s="80">
        <v>18.829999999999998</v>
      </c>
      <c r="P469" s="80">
        <v>19.2</v>
      </c>
      <c r="Q469" s="80">
        <v>19.57</v>
      </c>
      <c r="R469" s="80">
        <v>19.940000000000001</v>
      </c>
      <c r="S469" s="80">
        <v>20.32</v>
      </c>
      <c r="T469" s="80">
        <v>20.74</v>
      </c>
      <c r="U469" s="80">
        <v>21.16</v>
      </c>
      <c r="V469" s="80">
        <v>21.6</v>
      </c>
      <c r="W469" s="80">
        <v>22.06</v>
      </c>
      <c r="X469" s="80">
        <v>22.52</v>
      </c>
      <c r="Y469" s="80">
        <v>23.01</v>
      </c>
      <c r="Z469" s="80">
        <v>23.51</v>
      </c>
      <c r="AA469" s="80">
        <v>24.02</v>
      </c>
      <c r="AB469" s="80">
        <v>24.56</v>
      </c>
      <c r="AC469" s="80">
        <v>25.11</v>
      </c>
      <c r="AD469" s="80">
        <v>25.67</v>
      </c>
      <c r="AE469" s="80">
        <v>26.26</v>
      </c>
      <c r="AF469" s="80">
        <v>26.87</v>
      </c>
      <c r="AG469" s="80">
        <v>27.49</v>
      </c>
      <c r="AH469" s="80">
        <v>28.13</v>
      </c>
      <c r="AI469" s="80">
        <v>28.8</v>
      </c>
      <c r="AJ469" s="80">
        <v>29.49</v>
      </c>
      <c r="AK469" s="80">
        <v>30.2</v>
      </c>
      <c r="AL469" s="80">
        <v>30.93</v>
      </c>
      <c r="AM469" s="80">
        <v>31.69</v>
      </c>
      <c r="AN469" s="80">
        <v>32.47</v>
      </c>
      <c r="AO469" s="80">
        <v>33.28</v>
      </c>
      <c r="AP469" s="80">
        <v>34.11</v>
      </c>
      <c r="AQ469" s="80">
        <v>34.97</v>
      </c>
      <c r="AR469" s="80">
        <v>35.85</v>
      </c>
      <c r="AS469" s="80">
        <v>36.770000000000003</v>
      </c>
      <c r="AT469" s="80">
        <v>37.71</v>
      </c>
      <c r="AU469" s="80">
        <v>38.69</v>
      </c>
      <c r="AV469" s="80">
        <v>39.700000000000003</v>
      </c>
      <c r="AW469" s="80">
        <v>40.74</v>
      </c>
      <c r="AX469" s="80">
        <v>41.81</v>
      </c>
      <c r="AY469" s="80">
        <v>42.92</v>
      </c>
      <c r="AZ469" s="80">
        <v>44.07</v>
      </c>
      <c r="BA469" s="80">
        <v>45.25</v>
      </c>
      <c r="BB469" s="80">
        <v>46.47</v>
      </c>
      <c r="BC469" s="80">
        <v>47.73</v>
      </c>
      <c r="BD469" s="80">
        <v>49.03</v>
      </c>
      <c r="BE469" s="80">
        <v>50.37</v>
      </c>
      <c r="BF469" s="80">
        <v>51.76</v>
      </c>
      <c r="BG469" s="80">
        <v>53.19</v>
      </c>
      <c r="BH469" s="80">
        <v>54.67</v>
      </c>
    </row>
    <row r="470" spans="2:60" ht="108.75" customHeight="1" x14ac:dyDescent="0.25">
      <c r="B470" s="6"/>
      <c r="C470" s="76" t="s">
        <v>367</v>
      </c>
      <c r="D470" s="76" t="s">
        <v>372</v>
      </c>
      <c r="E470" s="77"/>
      <c r="F470" s="77"/>
      <c r="G470" s="77"/>
      <c r="H470" s="76" t="s">
        <v>369</v>
      </c>
      <c r="I470" s="78"/>
      <c r="J470" s="79">
        <v>31.05</v>
      </c>
      <c r="K470" s="80">
        <v>25.93</v>
      </c>
      <c r="L470" s="80">
        <v>25.44</v>
      </c>
      <c r="M470" s="80">
        <v>25.87</v>
      </c>
      <c r="N470" s="80">
        <v>28.81</v>
      </c>
      <c r="O470" s="80">
        <v>32.200000000000003</v>
      </c>
      <c r="P470" s="80">
        <v>32.68</v>
      </c>
      <c r="Q470" s="80">
        <v>33.17</v>
      </c>
      <c r="R470" s="80">
        <v>33.67</v>
      </c>
      <c r="S470" s="80">
        <v>34.21</v>
      </c>
      <c r="T470" s="80">
        <v>34.770000000000003</v>
      </c>
      <c r="U470" s="80">
        <v>35.35</v>
      </c>
      <c r="V470" s="80">
        <v>35.94</v>
      </c>
      <c r="W470" s="80">
        <v>36.549999999999997</v>
      </c>
      <c r="X470" s="80">
        <v>37.18</v>
      </c>
      <c r="Y470" s="80">
        <v>37.82</v>
      </c>
      <c r="Z470" s="80">
        <v>38.49</v>
      </c>
      <c r="AA470" s="80">
        <v>39.17</v>
      </c>
      <c r="AB470" s="80">
        <v>39.880000000000003</v>
      </c>
      <c r="AC470" s="80">
        <v>40.6</v>
      </c>
      <c r="AD470" s="80">
        <v>41.35</v>
      </c>
      <c r="AE470" s="80">
        <v>42.12</v>
      </c>
      <c r="AF470" s="80">
        <v>42.91</v>
      </c>
      <c r="AG470" s="80">
        <v>43.73</v>
      </c>
      <c r="AH470" s="80">
        <v>44.56</v>
      </c>
      <c r="AI470" s="80">
        <v>45.43</v>
      </c>
      <c r="AJ470" s="80">
        <v>46.32</v>
      </c>
      <c r="AK470" s="80">
        <v>47.23</v>
      </c>
      <c r="AL470" s="80">
        <v>48.18</v>
      </c>
      <c r="AM470" s="80">
        <v>49.15</v>
      </c>
      <c r="AN470" s="80">
        <v>50.15</v>
      </c>
      <c r="AO470" s="80">
        <v>51.18</v>
      </c>
      <c r="AP470" s="80">
        <v>52.24</v>
      </c>
      <c r="AQ470" s="80">
        <v>53.33</v>
      </c>
      <c r="AR470" s="80">
        <v>54.46</v>
      </c>
      <c r="AS470" s="80">
        <v>55.62</v>
      </c>
      <c r="AT470" s="80">
        <v>56.81</v>
      </c>
      <c r="AU470" s="80">
        <v>58.04</v>
      </c>
      <c r="AV470" s="80">
        <v>59.31</v>
      </c>
      <c r="AW470" s="80">
        <v>60.61</v>
      </c>
      <c r="AX470" s="80">
        <v>61.96</v>
      </c>
      <c r="AY470" s="80">
        <v>63.34</v>
      </c>
      <c r="AZ470" s="80">
        <v>64.77</v>
      </c>
      <c r="BA470" s="80">
        <v>66.23</v>
      </c>
      <c r="BB470" s="80">
        <v>67.75</v>
      </c>
      <c r="BC470" s="80">
        <v>69.31</v>
      </c>
      <c r="BD470" s="80">
        <v>70.91</v>
      </c>
      <c r="BE470" s="80">
        <v>72.569999999999993</v>
      </c>
      <c r="BF470" s="80">
        <v>74.27</v>
      </c>
      <c r="BG470" s="80">
        <v>76.03</v>
      </c>
      <c r="BH470" s="80">
        <v>77.84</v>
      </c>
    </row>
    <row r="471" spans="2:60" ht="120" customHeight="1" x14ac:dyDescent="0.25">
      <c r="B471" s="6"/>
      <c r="C471" s="76" t="s">
        <v>367</v>
      </c>
      <c r="D471" s="76" t="s">
        <v>373</v>
      </c>
      <c r="E471" s="77"/>
      <c r="F471" s="77"/>
      <c r="G471" s="77"/>
      <c r="H471" s="76" t="s">
        <v>369</v>
      </c>
      <c r="I471" s="78"/>
      <c r="J471" s="79">
        <v>5.16</v>
      </c>
      <c r="K471" s="80">
        <v>4.3099999999999996</v>
      </c>
      <c r="L471" s="80">
        <v>5</v>
      </c>
      <c r="M471" s="80">
        <v>5.15</v>
      </c>
      <c r="N471" s="80">
        <v>5.92</v>
      </c>
      <c r="O471" s="80">
        <v>6.68</v>
      </c>
      <c r="P471" s="80">
        <v>6.9</v>
      </c>
      <c r="Q471" s="80">
        <v>7.12</v>
      </c>
      <c r="R471" s="80">
        <v>7.34</v>
      </c>
      <c r="S471" s="80">
        <v>7.57</v>
      </c>
      <c r="T471" s="80">
        <v>7.81</v>
      </c>
      <c r="U471" s="80">
        <v>8.06</v>
      </c>
      <c r="V471" s="80">
        <v>8.33</v>
      </c>
      <c r="W471" s="80">
        <v>8.6</v>
      </c>
      <c r="X471" s="80">
        <v>8.8699999999999992</v>
      </c>
      <c r="Y471" s="80">
        <v>9.16</v>
      </c>
      <c r="Z471" s="80">
        <v>9.4600000000000009</v>
      </c>
      <c r="AA471" s="80">
        <v>9.76</v>
      </c>
      <c r="AB471" s="80">
        <v>10.08</v>
      </c>
      <c r="AC471" s="80">
        <v>10.41</v>
      </c>
      <c r="AD471" s="80">
        <v>10.75</v>
      </c>
      <c r="AE471" s="80">
        <v>11.09</v>
      </c>
      <c r="AF471" s="80">
        <v>11.45</v>
      </c>
      <c r="AG471" s="80">
        <v>11.82</v>
      </c>
      <c r="AH471" s="80">
        <v>12.21</v>
      </c>
      <c r="AI471" s="80">
        <v>12.6</v>
      </c>
      <c r="AJ471" s="80">
        <v>13.01</v>
      </c>
      <c r="AK471" s="80">
        <v>13.43</v>
      </c>
      <c r="AL471" s="80">
        <v>13.87</v>
      </c>
      <c r="AM471" s="80">
        <v>14.32</v>
      </c>
      <c r="AN471" s="80">
        <v>14.78</v>
      </c>
      <c r="AO471" s="80">
        <v>15.26</v>
      </c>
      <c r="AP471" s="80">
        <v>15.76</v>
      </c>
      <c r="AQ471" s="80">
        <v>16.27</v>
      </c>
      <c r="AR471" s="80">
        <v>16.79</v>
      </c>
      <c r="AS471" s="80">
        <v>17.34</v>
      </c>
      <c r="AT471" s="80">
        <v>17.899999999999999</v>
      </c>
      <c r="AU471" s="80">
        <v>18.48</v>
      </c>
      <c r="AV471" s="80">
        <v>19.079999999999998</v>
      </c>
      <c r="AW471" s="80">
        <v>19.7</v>
      </c>
      <c r="AX471" s="80">
        <v>20.34</v>
      </c>
      <c r="AY471" s="80">
        <v>21</v>
      </c>
      <c r="AZ471" s="80">
        <v>21.68</v>
      </c>
      <c r="BA471" s="80">
        <v>22.38</v>
      </c>
      <c r="BB471" s="80">
        <v>23.1</v>
      </c>
      <c r="BC471" s="80">
        <v>23.85</v>
      </c>
      <c r="BD471" s="80">
        <v>24.63</v>
      </c>
      <c r="BE471" s="80">
        <v>25.42</v>
      </c>
      <c r="BF471" s="80">
        <v>26.25</v>
      </c>
      <c r="BG471" s="80">
        <v>27.1</v>
      </c>
      <c r="BH471" s="80">
        <v>27.98</v>
      </c>
    </row>
    <row r="472" spans="2:60" ht="93.75" customHeight="1" x14ac:dyDescent="0.25">
      <c r="B472" s="6"/>
      <c r="C472" s="76" t="s">
        <v>367</v>
      </c>
      <c r="D472" s="76" t="s">
        <v>374</v>
      </c>
      <c r="E472" s="77"/>
      <c r="F472" s="77"/>
      <c r="G472" s="77"/>
      <c r="H472" s="76" t="s">
        <v>369</v>
      </c>
      <c r="I472" s="78"/>
      <c r="J472" s="79">
        <v>2.87</v>
      </c>
      <c r="K472" s="80">
        <v>2.63</v>
      </c>
      <c r="L472" s="80">
        <v>3.04</v>
      </c>
      <c r="M472" s="80">
        <v>3.14</v>
      </c>
      <c r="N472" s="80">
        <v>3.6</v>
      </c>
      <c r="O472" s="80">
        <v>4.0599999999999996</v>
      </c>
      <c r="P472" s="80">
        <v>4.2</v>
      </c>
      <c r="Q472" s="80">
        <v>4.33</v>
      </c>
      <c r="R472" s="80">
        <v>4.47</v>
      </c>
      <c r="S472" s="80">
        <v>4.6100000000000003</v>
      </c>
      <c r="T472" s="80">
        <v>4.75</v>
      </c>
      <c r="U472" s="80">
        <v>4.91</v>
      </c>
      <c r="V472" s="80">
        <v>5.07</v>
      </c>
      <c r="W472" s="80">
        <v>5.23</v>
      </c>
      <c r="X472" s="80">
        <v>5.4</v>
      </c>
      <c r="Y472" s="80">
        <v>5.58</v>
      </c>
      <c r="Z472" s="80">
        <v>5.76</v>
      </c>
      <c r="AA472" s="80">
        <v>5.94</v>
      </c>
      <c r="AB472" s="80">
        <v>6.13</v>
      </c>
      <c r="AC472" s="80">
        <v>6.33</v>
      </c>
      <c r="AD472" s="80">
        <v>6.54</v>
      </c>
      <c r="AE472" s="80">
        <v>6.76</v>
      </c>
      <c r="AF472" s="80">
        <v>6.97</v>
      </c>
      <c r="AG472" s="80">
        <v>7.2</v>
      </c>
      <c r="AH472" s="80">
        <v>7.43</v>
      </c>
      <c r="AI472" s="80">
        <v>7.67</v>
      </c>
      <c r="AJ472" s="80">
        <v>7.93</v>
      </c>
      <c r="AK472" s="80">
        <v>8.18</v>
      </c>
      <c r="AL472" s="80">
        <v>8.4499999999999993</v>
      </c>
      <c r="AM472" s="80">
        <v>8.7200000000000006</v>
      </c>
      <c r="AN472" s="80">
        <v>9</v>
      </c>
      <c r="AO472" s="80">
        <v>9.2899999999999991</v>
      </c>
      <c r="AP472" s="80">
        <v>9.59</v>
      </c>
      <c r="AQ472" s="80">
        <v>9.9</v>
      </c>
      <c r="AR472" s="80">
        <v>10.220000000000001</v>
      </c>
      <c r="AS472" s="80">
        <v>10.55</v>
      </c>
      <c r="AT472" s="80">
        <v>10.9</v>
      </c>
      <c r="AU472" s="80">
        <v>11.24</v>
      </c>
      <c r="AV472" s="80">
        <v>11.61</v>
      </c>
      <c r="AW472" s="80">
        <v>11.99</v>
      </c>
      <c r="AX472" s="80">
        <v>12.38</v>
      </c>
      <c r="AY472" s="80">
        <v>12.78</v>
      </c>
      <c r="AZ472" s="80">
        <v>13.2</v>
      </c>
      <c r="BA472" s="80">
        <v>13.62</v>
      </c>
      <c r="BB472" s="80">
        <v>14.06</v>
      </c>
      <c r="BC472" s="80">
        <v>14.52</v>
      </c>
      <c r="BD472" s="80">
        <v>14.99</v>
      </c>
      <c r="BE472" s="80">
        <v>15.48</v>
      </c>
      <c r="BF472" s="80">
        <v>15.98</v>
      </c>
      <c r="BG472" s="80">
        <v>16.489999999999998</v>
      </c>
      <c r="BH472" s="80">
        <v>17.02</v>
      </c>
    </row>
    <row r="473" spans="2:60" ht="120" customHeight="1" x14ac:dyDescent="0.25">
      <c r="B473" s="6"/>
      <c r="C473" s="76" t="s">
        <v>367</v>
      </c>
      <c r="D473" s="76" t="s">
        <v>375</v>
      </c>
      <c r="E473" s="77"/>
      <c r="F473" s="77"/>
      <c r="G473" s="77"/>
      <c r="H473" s="76" t="s">
        <v>369</v>
      </c>
      <c r="I473" s="78"/>
      <c r="J473" s="79">
        <v>4.87</v>
      </c>
      <c r="K473" s="80">
        <v>4.24</v>
      </c>
      <c r="L473" s="80">
        <v>4.7699999999999996</v>
      </c>
      <c r="M473" s="80">
        <v>4.91</v>
      </c>
      <c r="N473" s="80">
        <v>5.6</v>
      </c>
      <c r="O473" s="80">
        <v>6.33</v>
      </c>
      <c r="P473" s="80">
        <v>6.51</v>
      </c>
      <c r="Q473" s="80">
        <v>6.68</v>
      </c>
      <c r="R473" s="80">
        <v>6.86</v>
      </c>
      <c r="S473" s="80">
        <v>7.03</v>
      </c>
      <c r="T473" s="80">
        <v>7.22</v>
      </c>
      <c r="U473" s="80">
        <v>7.42</v>
      </c>
      <c r="V473" s="80">
        <v>7.63</v>
      </c>
      <c r="W473" s="80">
        <v>7.84</v>
      </c>
      <c r="X473" s="80">
        <v>8.06</v>
      </c>
      <c r="Y473" s="80">
        <v>8.2799999999999994</v>
      </c>
      <c r="Z473" s="80">
        <v>8.51</v>
      </c>
      <c r="AA473" s="80">
        <v>8.75</v>
      </c>
      <c r="AB473" s="80">
        <v>9</v>
      </c>
      <c r="AC473" s="80">
        <v>9.26</v>
      </c>
      <c r="AD473" s="80">
        <v>9.5299999999999994</v>
      </c>
      <c r="AE473" s="80">
        <v>9.8000000000000007</v>
      </c>
      <c r="AF473" s="80">
        <v>10.08</v>
      </c>
      <c r="AG473" s="80">
        <v>10.37</v>
      </c>
      <c r="AH473" s="80">
        <v>10.67</v>
      </c>
      <c r="AI473" s="80">
        <v>10.98</v>
      </c>
      <c r="AJ473" s="80">
        <v>11.3</v>
      </c>
      <c r="AK473" s="80">
        <v>11.63</v>
      </c>
      <c r="AL473" s="80">
        <v>11.97</v>
      </c>
      <c r="AM473" s="80">
        <v>12.33</v>
      </c>
      <c r="AN473" s="80">
        <v>12.7</v>
      </c>
      <c r="AO473" s="80">
        <v>13.07</v>
      </c>
      <c r="AP473" s="80">
        <v>13.46</v>
      </c>
      <c r="AQ473" s="80">
        <v>13.85</v>
      </c>
      <c r="AR473" s="80">
        <v>14.27</v>
      </c>
      <c r="AS473" s="80">
        <v>14.69</v>
      </c>
      <c r="AT473" s="80">
        <v>15.14</v>
      </c>
      <c r="AU473" s="80">
        <v>15.59</v>
      </c>
      <c r="AV473" s="80">
        <v>16.059999999999999</v>
      </c>
      <c r="AW473" s="80">
        <v>16.55</v>
      </c>
      <c r="AX473" s="80">
        <v>17.05</v>
      </c>
      <c r="AY473" s="80">
        <v>17.559999999999999</v>
      </c>
      <c r="AZ473" s="80">
        <v>18.100000000000001</v>
      </c>
      <c r="BA473" s="80">
        <v>18.64</v>
      </c>
      <c r="BB473" s="80">
        <v>19.22</v>
      </c>
      <c r="BC473" s="80">
        <v>19.8</v>
      </c>
      <c r="BD473" s="80">
        <v>20.41</v>
      </c>
      <c r="BE473" s="80">
        <v>21.03</v>
      </c>
      <c r="BF473" s="80">
        <v>21.68</v>
      </c>
      <c r="BG473" s="80">
        <v>22.35</v>
      </c>
      <c r="BH473" s="80">
        <v>23.04</v>
      </c>
    </row>
    <row r="474" spans="2:60" ht="120" customHeight="1" x14ac:dyDescent="0.25">
      <c r="B474" s="6"/>
      <c r="C474" s="76" t="s">
        <v>367</v>
      </c>
      <c r="D474" s="76" t="s">
        <v>376</v>
      </c>
      <c r="E474" s="77"/>
      <c r="F474" s="77"/>
      <c r="G474" s="77"/>
      <c r="H474" s="76" t="s">
        <v>369</v>
      </c>
      <c r="I474" s="78"/>
      <c r="J474" s="79">
        <v>7.81</v>
      </c>
      <c r="K474" s="80">
        <v>6.15</v>
      </c>
      <c r="L474" s="80">
        <v>6.81</v>
      </c>
      <c r="M474" s="80">
        <v>7</v>
      </c>
      <c r="N474" s="80">
        <v>7.94</v>
      </c>
      <c r="O474" s="80">
        <v>9</v>
      </c>
      <c r="P474" s="80">
        <v>9.2100000000000009</v>
      </c>
      <c r="Q474" s="80">
        <v>9.42</v>
      </c>
      <c r="R474" s="80">
        <v>9.64</v>
      </c>
      <c r="S474" s="80">
        <v>9.86</v>
      </c>
      <c r="T474" s="80">
        <v>10.09</v>
      </c>
      <c r="U474" s="80">
        <v>10.34</v>
      </c>
      <c r="V474" s="80">
        <v>10.6</v>
      </c>
      <c r="W474" s="80">
        <v>10.85</v>
      </c>
      <c r="X474" s="80">
        <v>11.13</v>
      </c>
      <c r="Y474" s="80">
        <v>11.4</v>
      </c>
      <c r="Z474" s="80">
        <v>11.69</v>
      </c>
      <c r="AA474" s="80">
        <v>11.99</v>
      </c>
      <c r="AB474" s="80">
        <v>12.29</v>
      </c>
      <c r="AC474" s="80">
        <v>12.61</v>
      </c>
      <c r="AD474" s="80">
        <v>12.94</v>
      </c>
      <c r="AE474" s="80">
        <v>13.27</v>
      </c>
      <c r="AF474" s="80">
        <v>13.62</v>
      </c>
      <c r="AG474" s="80">
        <v>13.98</v>
      </c>
      <c r="AH474" s="80">
        <v>14.36</v>
      </c>
      <c r="AI474" s="80">
        <v>14.74</v>
      </c>
      <c r="AJ474" s="80">
        <v>15.13</v>
      </c>
      <c r="AK474" s="80">
        <v>15.54</v>
      </c>
      <c r="AL474" s="80">
        <v>15.96</v>
      </c>
      <c r="AM474" s="80">
        <v>16.399999999999999</v>
      </c>
      <c r="AN474" s="80">
        <v>16.850000000000001</v>
      </c>
      <c r="AO474" s="80">
        <v>17.309999999999999</v>
      </c>
      <c r="AP474" s="80">
        <v>17.79</v>
      </c>
      <c r="AQ474" s="80">
        <v>18.28</v>
      </c>
      <c r="AR474" s="80">
        <v>18.8</v>
      </c>
      <c r="AS474" s="80">
        <v>19.329999999999998</v>
      </c>
      <c r="AT474" s="80">
        <v>19.88</v>
      </c>
      <c r="AU474" s="80">
        <v>20.43</v>
      </c>
      <c r="AV474" s="80">
        <v>21.01</v>
      </c>
      <c r="AW474" s="80">
        <v>21.61</v>
      </c>
      <c r="AX474" s="80">
        <v>22.23</v>
      </c>
      <c r="AY474" s="80">
        <v>22.87</v>
      </c>
      <c r="AZ474" s="80">
        <v>23.52</v>
      </c>
      <c r="BA474" s="80">
        <v>24.21</v>
      </c>
      <c r="BB474" s="80">
        <v>24.91</v>
      </c>
      <c r="BC474" s="80">
        <v>25.63</v>
      </c>
      <c r="BD474" s="80">
        <v>26.39</v>
      </c>
      <c r="BE474" s="80">
        <v>27.16</v>
      </c>
      <c r="BF474" s="80">
        <v>27.96</v>
      </c>
      <c r="BG474" s="80">
        <v>28.78</v>
      </c>
      <c r="BH474" s="80">
        <v>29.63</v>
      </c>
    </row>
    <row r="475" spans="2:60" ht="120" customHeight="1" x14ac:dyDescent="0.25">
      <c r="B475" s="6"/>
      <c r="C475" s="76" t="s">
        <v>367</v>
      </c>
      <c r="D475" s="76" t="s">
        <v>377</v>
      </c>
      <c r="E475" s="77"/>
      <c r="F475" s="77"/>
      <c r="G475" s="77"/>
      <c r="H475" s="76" t="s">
        <v>369</v>
      </c>
      <c r="I475" s="78"/>
      <c r="J475" s="79">
        <v>17.579999999999998</v>
      </c>
      <c r="K475" s="80">
        <v>15.03</v>
      </c>
      <c r="L475" s="80">
        <v>14.71</v>
      </c>
      <c r="M475" s="80">
        <v>14.98</v>
      </c>
      <c r="N475" s="80">
        <v>16.670000000000002</v>
      </c>
      <c r="O475" s="80">
        <v>18.579999999999998</v>
      </c>
      <c r="P475" s="80">
        <v>18.89</v>
      </c>
      <c r="Q475" s="80">
        <v>19.2</v>
      </c>
      <c r="R475" s="80">
        <v>19.510000000000002</v>
      </c>
      <c r="S475" s="80">
        <v>19.86</v>
      </c>
      <c r="T475" s="80">
        <v>20.21</v>
      </c>
      <c r="U475" s="80">
        <v>20.57</v>
      </c>
      <c r="V475" s="80">
        <v>20.95</v>
      </c>
      <c r="W475" s="80">
        <v>21.34</v>
      </c>
      <c r="X475" s="80">
        <v>21.73</v>
      </c>
      <c r="Y475" s="80">
        <v>22.14</v>
      </c>
      <c r="Z475" s="80">
        <v>22.56</v>
      </c>
      <c r="AA475" s="80">
        <v>23</v>
      </c>
      <c r="AB475" s="80">
        <v>23.44</v>
      </c>
      <c r="AC475" s="80">
        <v>23.9</v>
      </c>
      <c r="AD475" s="80">
        <v>24.37</v>
      </c>
      <c r="AE475" s="80">
        <v>24.86</v>
      </c>
      <c r="AF475" s="80">
        <v>25.36</v>
      </c>
      <c r="AG475" s="80">
        <v>25.88</v>
      </c>
      <c r="AH475" s="80">
        <v>26.41</v>
      </c>
      <c r="AI475" s="80">
        <v>26.96</v>
      </c>
      <c r="AJ475" s="80">
        <v>27.52</v>
      </c>
      <c r="AK475" s="80">
        <v>28.1</v>
      </c>
      <c r="AL475" s="80">
        <v>28.7</v>
      </c>
      <c r="AM475" s="80">
        <v>29.31</v>
      </c>
      <c r="AN475" s="80">
        <v>29.94</v>
      </c>
      <c r="AO475" s="80">
        <v>30.6</v>
      </c>
      <c r="AP475" s="80">
        <v>31.27</v>
      </c>
      <c r="AQ475" s="80">
        <v>31.96</v>
      </c>
      <c r="AR475" s="80">
        <v>32.67</v>
      </c>
      <c r="AS475" s="80">
        <v>33.4</v>
      </c>
      <c r="AT475" s="80">
        <v>34.159999999999997</v>
      </c>
      <c r="AU475" s="80">
        <v>34.94</v>
      </c>
      <c r="AV475" s="80">
        <v>35.74</v>
      </c>
      <c r="AW475" s="80">
        <v>36.57</v>
      </c>
      <c r="AX475" s="80">
        <v>37.42</v>
      </c>
      <c r="AY475" s="80">
        <v>38.29</v>
      </c>
      <c r="AZ475" s="80">
        <v>39.200000000000003</v>
      </c>
      <c r="BA475" s="80">
        <v>40.130000000000003</v>
      </c>
      <c r="BB475" s="80">
        <v>41.08</v>
      </c>
      <c r="BC475" s="80">
        <v>42.07</v>
      </c>
      <c r="BD475" s="80">
        <v>43.09</v>
      </c>
      <c r="BE475" s="80">
        <v>44.13</v>
      </c>
      <c r="BF475" s="80">
        <v>45.21</v>
      </c>
      <c r="BG475" s="80">
        <v>46.33</v>
      </c>
      <c r="BH475" s="80">
        <v>47.47</v>
      </c>
    </row>
    <row r="476" spans="2:60" ht="136.5" customHeight="1" x14ac:dyDescent="0.25">
      <c r="B476" s="6"/>
      <c r="C476" s="76" t="s">
        <v>367</v>
      </c>
      <c r="D476" s="76" t="s">
        <v>378</v>
      </c>
      <c r="E476" s="77"/>
      <c r="F476" s="77"/>
      <c r="G476" s="77"/>
      <c r="H476" s="76" t="s">
        <v>369</v>
      </c>
      <c r="I476" s="78"/>
      <c r="J476" s="79">
        <v>2.87</v>
      </c>
      <c r="K476" s="80">
        <v>2.4</v>
      </c>
      <c r="L476" s="80">
        <v>2.78</v>
      </c>
      <c r="M476" s="80">
        <v>2.86</v>
      </c>
      <c r="N476" s="80">
        <v>3.29</v>
      </c>
      <c r="O476" s="80">
        <v>3.71</v>
      </c>
      <c r="P476" s="80">
        <v>3.83</v>
      </c>
      <c r="Q476" s="80">
        <v>3.95</v>
      </c>
      <c r="R476" s="80">
        <v>4.08</v>
      </c>
      <c r="S476" s="80">
        <v>4.2</v>
      </c>
      <c r="T476" s="80">
        <v>4.34</v>
      </c>
      <c r="U476" s="80">
        <v>4.4800000000000004</v>
      </c>
      <c r="V476" s="80">
        <v>4.62</v>
      </c>
      <c r="W476" s="80">
        <v>4.7699999999999996</v>
      </c>
      <c r="X476" s="80">
        <v>4.93</v>
      </c>
      <c r="Y476" s="80">
        <v>5.09</v>
      </c>
      <c r="Z476" s="80">
        <v>5.25</v>
      </c>
      <c r="AA476" s="80">
        <v>5.43</v>
      </c>
      <c r="AB476" s="80">
        <v>5.6</v>
      </c>
      <c r="AC476" s="80">
        <v>5.78</v>
      </c>
      <c r="AD476" s="80">
        <v>5.96</v>
      </c>
      <c r="AE476" s="80">
        <v>6.17</v>
      </c>
      <c r="AF476" s="80">
        <v>6.37</v>
      </c>
      <c r="AG476" s="80">
        <v>6.57</v>
      </c>
      <c r="AH476" s="80">
        <v>6.78</v>
      </c>
      <c r="AI476" s="80">
        <v>7</v>
      </c>
      <c r="AJ476" s="80">
        <v>7.23</v>
      </c>
      <c r="AK476" s="80">
        <v>7.47</v>
      </c>
      <c r="AL476" s="80">
        <v>7.7</v>
      </c>
      <c r="AM476" s="80">
        <v>7.95</v>
      </c>
      <c r="AN476" s="80">
        <v>8.2100000000000009</v>
      </c>
      <c r="AO476" s="80">
        <v>8.48</v>
      </c>
      <c r="AP476" s="80">
        <v>8.75</v>
      </c>
      <c r="AQ476" s="80">
        <v>9.0299999999999994</v>
      </c>
      <c r="AR476" s="80">
        <v>9.33</v>
      </c>
      <c r="AS476" s="80">
        <v>9.6300000000000008</v>
      </c>
      <c r="AT476" s="80">
        <v>9.94</v>
      </c>
      <c r="AU476" s="80">
        <v>10.27</v>
      </c>
      <c r="AV476" s="80">
        <v>10.6</v>
      </c>
      <c r="AW476" s="80">
        <v>10.94</v>
      </c>
      <c r="AX476" s="80">
        <v>11.29</v>
      </c>
      <c r="AY476" s="80">
        <v>11.66</v>
      </c>
      <c r="AZ476" s="80">
        <v>12.04</v>
      </c>
      <c r="BA476" s="80">
        <v>12.43</v>
      </c>
      <c r="BB476" s="80">
        <v>12.84</v>
      </c>
      <c r="BC476" s="80">
        <v>13.25</v>
      </c>
      <c r="BD476" s="80">
        <v>13.68</v>
      </c>
      <c r="BE476" s="80">
        <v>14.13</v>
      </c>
      <c r="BF476" s="80">
        <v>14.58</v>
      </c>
      <c r="BG476" s="80">
        <v>15.05</v>
      </c>
      <c r="BH476" s="80">
        <v>15.54</v>
      </c>
    </row>
    <row r="477" spans="2:60" ht="13.5" thickBot="1" x14ac:dyDescent="0.25">
      <c r="B477" s="7"/>
      <c r="C477" s="81"/>
      <c r="D477" s="81"/>
      <c r="E477" s="81"/>
      <c r="F477" s="81"/>
      <c r="G477" s="81"/>
      <c r="H477" s="81"/>
      <c r="I477" s="81"/>
      <c r="J477" s="81"/>
      <c r="K477" s="81"/>
      <c r="L477" s="81"/>
      <c r="M477" s="81"/>
      <c r="N477" s="81"/>
      <c r="O477" s="81"/>
      <c r="P477" s="81"/>
      <c r="Q477" s="81"/>
      <c r="R477" s="81"/>
      <c r="S477" s="81"/>
      <c r="T477" s="81"/>
      <c r="U477" s="81"/>
      <c r="V477" s="81"/>
      <c r="W477" s="81"/>
      <c r="X477" s="81"/>
      <c r="Y477" s="81"/>
      <c r="Z477" s="81"/>
      <c r="AA477" s="81"/>
      <c r="AB477" s="81"/>
      <c r="AC477" s="81"/>
      <c r="AD477" s="81"/>
      <c r="AE477" s="81"/>
      <c r="AF477" s="81"/>
      <c r="AG477" s="81"/>
      <c r="AH477" s="81"/>
      <c r="AI477" s="81"/>
      <c r="AJ477" s="81"/>
      <c r="AK477" s="81"/>
      <c r="AL477" s="81"/>
      <c r="AM477" s="81"/>
      <c r="AN477" s="81"/>
      <c r="AO477" s="81"/>
      <c r="AP477" s="81"/>
      <c r="AQ477" s="81"/>
      <c r="AR477" s="81"/>
      <c r="AS477" s="81"/>
      <c r="AT477" s="81"/>
      <c r="AU477" s="81"/>
      <c r="AV477" s="81"/>
      <c r="AW477" s="81"/>
      <c r="AX477" s="81"/>
      <c r="AY477" s="81"/>
      <c r="AZ477" s="81"/>
      <c r="BA477" s="81"/>
      <c r="BB477" s="81"/>
      <c r="BC477" s="81"/>
      <c r="BD477" s="81"/>
      <c r="BE477" s="81"/>
      <c r="BF477" s="81"/>
      <c r="BG477" s="81"/>
      <c r="BH477" s="81"/>
    </row>
  </sheetData>
  <mergeCells count="4">
    <mergeCell ref="B1:E1"/>
    <mergeCell ref="C166:C196"/>
    <mergeCell ref="C197:C227"/>
    <mergeCell ref="C228:C258"/>
  </mergeCells>
  <pageMargins left="0.7" right="0.7" top="0.75" bottom="0.75" header="0.3" footer="0.3"/>
  <pageSetup paperSize="9" scale="1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KK_2020</vt:lpstr>
      <vt:lpstr>Įv_2020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2019-12-02T12:28:41Z</dcterms:modified>
</cp:coreProperties>
</file>