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M:\2. PROGRAMOS\3.3 VPP\3.3.1. Teisės aktai\3. CPVA teisės aktai ir metodikos\3.6. VPSP taikymo tikslingumas\Taisoma\2025\"/>
    </mc:Choice>
  </mc:AlternateContent>
  <xr:revisionPtr revIDLastSave="0" documentId="13_ncr:1_{707E96B8-3467-4A35-B5E6-DE55F8B95D4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ftn1" localSheetId="0">Sheet1!$A$31</definedName>
    <definedName name="_ftn2" localSheetId="0">Sheet1!$A$32</definedName>
    <definedName name="_ftn3" localSheetId="0">Sheet1!$A$33</definedName>
    <definedName name="_ftn4" localSheetId="0">Sheet1!$A$34</definedName>
    <definedName name="_ftn5" localSheetId="0">Sheet1!$A$35</definedName>
    <definedName name="_ftnref1" localSheetId="0">Sheet1!$C$1</definedName>
    <definedName name="_ftnref2" localSheetId="0">Sheet1!$B$6</definedName>
    <definedName name="_ftnref3" localSheetId="0">Sheet1!$B$17</definedName>
    <definedName name="_ftnref4" localSheetId="0">Sheet1!$B$21</definedName>
    <definedName name="_ftnref5" localSheetId="0">Sheet1!$B$23</definedName>
    <definedName name="_xlnm.Print_Area" localSheetId="0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4" i="1" s="1"/>
  <c r="C10" i="1"/>
  <c r="C7" i="1"/>
  <c r="J15" i="1"/>
  <c r="J14" i="1" s="1"/>
  <c r="K15" i="1"/>
  <c r="K14" i="1" s="1"/>
  <c r="L15" i="1"/>
  <c r="L14" i="1" s="1"/>
  <c r="M15" i="1"/>
  <c r="M14" i="1" s="1"/>
  <c r="N15" i="1"/>
  <c r="N14" i="1" s="1"/>
  <c r="O15" i="1"/>
  <c r="O14" i="1" s="1"/>
  <c r="P15" i="1"/>
  <c r="P14" i="1" s="1"/>
  <c r="Q15" i="1"/>
  <c r="Q14" i="1" s="1"/>
  <c r="R15" i="1"/>
  <c r="R14" i="1" s="1"/>
  <c r="S15" i="1"/>
  <c r="S14" i="1" s="1"/>
  <c r="J10" i="1"/>
  <c r="K10" i="1"/>
  <c r="L10" i="1"/>
  <c r="M10" i="1"/>
  <c r="N10" i="1"/>
  <c r="O10" i="1"/>
  <c r="P10" i="1"/>
  <c r="Q10" i="1"/>
  <c r="R10" i="1"/>
  <c r="S10" i="1"/>
  <c r="J7" i="1"/>
  <c r="K7" i="1"/>
  <c r="L7" i="1"/>
  <c r="M7" i="1"/>
  <c r="N7" i="1"/>
  <c r="O7" i="1"/>
  <c r="P7" i="1"/>
  <c r="Q7" i="1"/>
  <c r="R7" i="1"/>
  <c r="S7" i="1"/>
  <c r="C6" i="1" l="1"/>
  <c r="C22" i="1" s="1"/>
  <c r="C24" i="1" s="1"/>
  <c r="C27" i="1" s="1"/>
  <c r="Q6" i="1"/>
  <c r="Q22" i="1" s="1"/>
  <c r="Q24" i="1" s="1"/>
  <c r="Q27" i="1" s="1"/>
  <c r="R6" i="1"/>
  <c r="R22" i="1" s="1"/>
  <c r="R24" i="1" s="1"/>
  <c r="R27" i="1" s="1"/>
  <c r="J6" i="1"/>
  <c r="J22" i="1" s="1"/>
  <c r="J24" i="1" s="1"/>
  <c r="J27" i="1" s="1"/>
  <c r="P6" i="1"/>
  <c r="O6" i="1"/>
  <c r="O22" i="1" s="1"/>
  <c r="O24" i="1" s="1"/>
  <c r="O27" i="1" s="1"/>
  <c r="P22" i="1"/>
  <c r="P24" i="1" s="1"/>
  <c r="P27" i="1" s="1"/>
  <c r="N6" i="1"/>
  <c r="N22" i="1" s="1"/>
  <c r="N24" i="1" s="1"/>
  <c r="N27" i="1" s="1"/>
  <c r="M6" i="1"/>
  <c r="M22" i="1" s="1"/>
  <c r="M24" i="1" s="1"/>
  <c r="M27" i="1" s="1"/>
  <c r="L6" i="1"/>
  <c r="L22" i="1" s="1"/>
  <c r="L24" i="1" s="1"/>
  <c r="L27" i="1" s="1"/>
  <c r="S6" i="1"/>
  <c r="S22" i="1" s="1"/>
  <c r="S24" i="1" s="1"/>
  <c r="S27" i="1" s="1"/>
  <c r="K6" i="1"/>
  <c r="K22" i="1" s="1"/>
  <c r="K24" i="1" s="1"/>
  <c r="K27" i="1" s="1"/>
  <c r="E15" i="1"/>
  <c r="E14" i="1" s="1"/>
  <c r="F15" i="1"/>
  <c r="F14" i="1" s="1"/>
  <c r="G15" i="1"/>
  <c r="G14" i="1" s="1"/>
  <c r="H15" i="1"/>
  <c r="H14" i="1" s="1"/>
  <c r="I15" i="1"/>
  <c r="I14" i="1" s="1"/>
  <c r="D15" i="1"/>
  <c r="D14" i="1" s="1"/>
  <c r="E10" i="1"/>
  <c r="F10" i="1"/>
  <c r="G10" i="1"/>
  <c r="H10" i="1"/>
  <c r="I10" i="1"/>
  <c r="E7" i="1"/>
  <c r="F7" i="1"/>
  <c r="G7" i="1"/>
  <c r="H7" i="1"/>
  <c r="I7" i="1"/>
  <c r="D7" i="1"/>
  <c r="H6" i="1" l="1"/>
  <c r="H22" i="1" s="1"/>
  <c r="H24" i="1" s="1"/>
  <c r="H27" i="1" s="1"/>
  <c r="F6" i="1"/>
  <c r="F22" i="1" s="1"/>
  <c r="F24" i="1" s="1"/>
  <c r="F27" i="1" s="1"/>
  <c r="G6" i="1"/>
  <c r="G22" i="1" s="1"/>
  <c r="G24" i="1" s="1"/>
  <c r="G27" i="1" s="1"/>
  <c r="E6" i="1"/>
  <c r="E22" i="1" s="1"/>
  <c r="E24" i="1" s="1"/>
  <c r="E27" i="1" s="1"/>
  <c r="I6" i="1"/>
  <c r="I22" i="1" s="1"/>
  <c r="I24" i="1" s="1"/>
  <c r="I27" i="1" s="1"/>
  <c r="D10" i="1"/>
  <c r="D6" i="1" s="1"/>
  <c r="D22" i="1" l="1"/>
  <c r="D24" i="1" s="1"/>
  <c r="D27" i="1" s="1"/>
</calcChain>
</file>

<file path=xl/sharedStrings.xml><?xml version="1.0" encoding="utf-8"?>
<sst xmlns="http://schemas.openxmlformats.org/spreadsheetml/2006/main" count="59" uniqueCount="56">
  <si>
    <t>Projekto įgyvendinimo metai</t>
  </si>
  <si>
    <t>1.</t>
  </si>
  <si>
    <t>1.1.</t>
  </si>
  <si>
    <t>1.1.1.</t>
  </si>
  <si>
    <t>1.1.2.</t>
  </si>
  <si>
    <t>1.2.2.</t>
  </si>
  <si>
    <t>1.2.3.</t>
  </si>
  <si>
    <t>2.</t>
  </si>
  <si>
    <t>2.1.1.</t>
  </si>
  <si>
    <t>2.1.2.</t>
  </si>
  <si>
    <t>2.1.3.</t>
  </si>
  <si>
    <t>2.2.</t>
  </si>
  <si>
    <t>2.3.</t>
  </si>
  <si>
    <t>2.4.</t>
  </si>
  <si>
    <t>3.</t>
  </si>
  <si>
    <t>4.</t>
  </si>
  <si>
    <t>5.</t>
  </si>
  <si>
    <t>6.</t>
  </si>
  <si>
    <t>1.2.</t>
  </si>
  <si>
    <r>
      <t xml:space="preserve">Paskolų, gautų investiciniams projektams įgyvendinti, aptarnavimo išlaidos
</t>
    </r>
    <r>
      <rPr>
        <sz val="9"/>
        <color theme="1"/>
        <rFont val="Times New Roman"/>
        <family val="1"/>
        <charset val="186"/>
      </rPr>
      <t>Paskolų palūkanų sumos kiekvienais ataskaitinio laikotarpio metais, remiantis jau pasirašytų paskolų sutarčių grąžinimo grafikais</t>
    </r>
  </si>
  <si>
    <t>2.1.</t>
  </si>
  <si>
    <t>Valdžios subjekto turimi įsipareigojimai ir vykdomos prievolės (2.1+2.2+2.3+2.4)</t>
  </si>
  <si>
    <t>…</t>
  </si>
  <si>
    <t>Viešojo ir privataus sektorių partnerystės 
projekto dokumentų rengimo ir vertinimo tvarkos aprašo 4 priedas</t>
  </si>
  <si>
    <t xml:space="preserve">Finansinių galimybių įgyvendinti IP vertinimas </t>
  </si>
  <si>
    <t>Pastabos:</t>
  </si>
  <si>
    <t>(tūkst. Eur)</t>
  </si>
  <si>
    <t xml:space="preserve"> (20XX-XX-XX)</t>
  </si>
  <si>
    <t>Laikotarpio pradžios data - IP rengimo metai (duomenys pateikiami pilniems paskutiniams finansiniams metams). Finansiniai srautai planuojami pilnais kalendoriniais metais.</t>
  </si>
  <si>
    <r>
      <t>Laikotarpio pradžios data</t>
    </r>
    <r>
      <rPr>
        <vertAlign val="superscript"/>
        <sz val="9"/>
        <color theme="1"/>
        <rFont val="Times New Roman"/>
        <family val="1"/>
        <charset val="186"/>
      </rPr>
      <t>1</t>
    </r>
  </si>
  <si>
    <r>
      <t xml:space="preserve">Metinė pinigų suma, kuria disponuoja Viešasis subjektas, laikotarpio pradžioje
</t>
    </r>
    <r>
      <rPr>
        <sz val="9"/>
        <color theme="1"/>
        <rFont val="Times New Roman"/>
        <family val="1"/>
        <charset val="186"/>
      </rPr>
      <t xml:space="preserve">Nurodoma Viešojo subjekto gaunamų lėšų suma (išskyrus Europos Sąjungos (toliau – ES) investicijų lėšų, skirtų projektų pagrindu). </t>
    </r>
  </si>
  <si>
    <r>
      <t xml:space="preserve">Centrinės valdžios Viešasis subjektas 
</t>
    </r>
    <r>
      <rPr>
        <sz val="9"/>
        <color theme="1"/>
        <rFont val="Times New Roman"/>
        <family val="1"/>
        <charset val="186"/>
      </rPr>
      <t>Nurodomos visos lėšos, skiriamos Viešojo subjekto valdymo sričiai vadovaujantis Lietuvos Respublikos Vyriausybės 2010 m. kovo 24 d. nutarimu Nr. 330 „Dėl ministrams pavedamų valdymo sričių“ (Žin., 2010, Nr. 38-1784)</t>
    </r>
  </si>
  <si>
    <t>Vietos valdžios Viešasis subjektas</t>
  </si>
  <si>
    <t>1.2.1.</t>
  </si>
  <si>
    <r>
      <t xml:space="preserve">Pajamos
</t>
    </r>
    <r>
      <rPr>
        <sz val="9"/>
        <color theme="1"/>
        <rFont val="Times New Roman"/>
        <family val="1"/>
        <charset val="186"/>
      </rPr>
      <t xml:space="preserve">Surenkami mokesčiai, turto pardavimo pajamos, viešosios paslaugos vartotojų (tiek fizinių, tiek juridinių asmenų, nepriklausomai nuo jų tipo, sektoriaus ir pan.) mokėjimai viešajam sektoriui už naudojimąsi teikiamomis paslaugomis </t>
    </r>
  </si>
  <si>
    <r>
      <t xml:space="preserve">Valstybės biudžeto specialiosios tikslinės dotacijos 
</t>
    </r>
    <r>
      <rPr>
        <sz val="9"/>
        <color theme="1"/>
        <rFont val="Times New Roman"/>
        <family val="1"/>
        <charset val="186"/>
      </rPr>
      <t>Nurodomos tikslinės dotacijos, gaunamos investiciniams projektams įgyvendinti, valstybinėms (valstybės perduotoms savivaldybėms) funkcijoms vykdyti, mokinio krepšelio lėšos ir pan.</t>
    </r>
  </si>
  <si>
    <r>
      <t xml:space="preserve">Dotacijos iš kito valdymo lygio 
</t>
    </r>
    <r>
      <rPr>
        <sz val="9"/>
        <color theme="1"/>
        <rFont val="Times New Roman"/>
        <family val="1"/>
        <charset val="186"/>
      </rPr>
      <t>Nurodomos dotacijos, gaunamos iš kitų institucijų, skirtos kapitalui formuoti ir veiklai vykdyti (išskyrus ES investicijų lėšas, skirtas projektų pagrindu)</t>
    </r>
  </si>
  <si>
    <r>
      <t xml:space="preserve">Investicijų projektų vykdymas 
</t>
    </r>
    <r>
      <rPr>
        <sz val="9"/>
        <color theme="1"/>
        <rFont val="Times New Roman"/>
        <family val="1"/>
        <charset val="186"/>
      </rPr>
      <t xml:space="preserve">Nurodomos Viešojo subjekto pradėtų vykdyti investicijų projektų sumos kiekvienais ataskaitinio laikotarpio metais. Investicijų išlaidos, kai investuojama įgyvendinant ES struktūrinių fondų ir kitos negrąžintinos paramos lėšomis finansuojamus investicijų projektus, į šią eilutę įtraukiamos tik ta dalimi, kuria Viešasis subjektas pats prisideda prie investicijų projektų įgyvendinimo. </t>
    </r>
  </si>
  <si>
    <t>Valdžios subjekto lėšos, skiriamos pradėtiems investiciniams projektams įgyvendinti</t>
  </si>
  <si>
    <r>
      <t xml:space="preserve">Planuojami įgyvendinti investicijų projektai
</t>
    </r>
    <r>
      <rPr>
        <sz val="9"/>
        <color theme="1"/>
        <rFont val="Times New Roman"/>
        <family val="1"/>
      </rPr>
      <t>Nurodoma planuojamų įgyvendinti (rengiamų arba parengtų) investicijų projektų įsipareigojimų suma</t>
    </r>
  </si>
  <si>
    <r>
      <t xml:space="preserve">Kitos 
</t>
    </r>
    <r>
      <rPr>
        <sz val="9"/>
        <color theme="1"/>
        <rFont val="Times New Roman"/>
        <family val="1"/>
      </rPr>
      <t>Nurodomos išlaidos funkcijų vykdymui</t>
    </r>
  </si>
  <si>
    <r>
      <t xml:space="preserve">Ilgalaikės sutartys, susijusios su veiklos vykdymu 
</t>
    </r>
    <r>
      <rPr>
        <sz val="9"/>
        <color theme="1"/>
        <rFont val="Times New Roman"/>
        <family val="1"/>
        <charset val="186"/>
      </rPr>
      <t>Nurodomos lėšos, reikalingos Viešojo subjekto su privačiais juridiniais asmenimis sudarytoms ilgalaikėms sutartims dėl Paslaugos teikimo vykdyti</t>
    </r>
  </si>
  <si>
    <r>
      <t xml:space="preserve">Paskolų, gautų investiciniams projektams įgyvendinti, grąžinimas 
</t>
    </r>
    <r>
      <rPr>
        <sz val="9"/>
        <color theme="1"/>
        <rFont val="Times New Roman"/>
        <family val="1"/>
      </rPr>
      <t>Nurodomos</t>
    </r>
    <r>
      <rPr>
        <sz val="11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paskolų grąžinimo sumos remiantis pasirašytų paskolų sutarčių grąžinimo grafikais</t>
    </r>
  </si>
  <si>
    <r>
      <t xml:space="preserve">Disponuojamos lėšų sumos ir turimų sutartinių įsipareigojimų skirtumas (galimybė prisiimti naujus įsipareigojimus) (1-2)
</t>
    </r>
    <r>
      <rPr>
        <sz val="9"/>
        <color theme="1"/>
        <rFont val="Times New Roman"/>
        <family val="1"/>
        <charset val="186"/>
      </rPr>
      <t>Šios eilutės paskirtis – Valdžios subjekto disponuojamų finansinių išteklių balanso įvertinimas ir sumos, kurios ribose galimas lėšų perskirstymas bei naujų įsipareigojimų prisiėmimas, įvertinimas</t>
    </r>
  </si>
  <si>
    <t xml:space="preserve">Taikoma tik viešojo sektoriaus subjektams, kuriems teisės aktais numatyta teisė skolintis </t>
  </si>
  <si>
    <r>
      <rPr>
        <b/>
        <sz val="11"/>
        <color theme="1"/>
        <rFont val="Times New Roman"/>
        <family val="1"/>
        <charset val="186"/>
      </rPr>
      <t>Skolinimosi limitas</t>
    </r>
    <r>
      <rPr>
        <b/>
        <vertAlign val="superscript"/>
        <sz val="11"/>
        <color theme="1"/>
        <rFont val="Times New Roman"/>
        <family val="1"/>
      </rPr>
      <t>2</t>
    </r>
    <r>
      <rPr>
        <sz val="11"/>
        <color theme="1"/>
        <rFont val="Times New Roman"/>
        <family val="1"/>
        <charset val="186"/>
      </rPr>
      <t xml:space="preserve">
</t>
    </r>
    <r>
      <rPr>
        <sz val="9"/>
        <color theme="1"/>
        <rFont val="Times New Roman"/>
        <family val="1"/>
        <charset val="186"/>
      </rPr>
      <t xml:space="preserve">Jei taikoma, nurodomas konkretus skolinimosi limitas kiekvienais prognozuojamais ataskaitinio laikotarpio metais </t>
    </r>
  </si>
  <si>
    <r>
      <t>Metinė pinigų suma, kuria gali disponuoti Valdžios subjektas</t>
    </r>
    <r>
      <rPr>
        <sz val="11"/>
        <color theme="1"/>
        <rFont val="Times New Roman"/>
        <family val="1"/>
        <charset val="186"/>
      </rPr>
      <t xml:space="preserve">, </t>
    </r>
    <r>
      <rPr>
        <b/>
        <sz val="11"/>
        <color theme="1"/>
        <rFont val="Times New Roman"/>
        <family val="1"/>
        <charset val="186"/>
      </rPr>
      <t>įvertinus skolinimosi limitą (3+4)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 xml:space="preserve">
</t>
    </r>
    <r>
      <rPr>
        <sz val="9"/>
        <color theme="1"/>
        <rFont val="Times New Roman"/>
        <family val="1"/>
        <charset val="186"/>
      </rPr>
      <t xml:space="preserve">Teigiamas rezultatas parodo, kad Viešasis subjektas disponuoja laisvomis lėšomis </t>
    </r>
  </si>
  <si>
    <t>7.</t>
  </si>
  <si>
    <t>8.</t>
  </si>
  <si>
    <r>
      <t xml:space="preserve">Valdžios subjekto disponuojamos lėšos, įvertinus planuojamo investicijų projekto išlaidas (5-6-7)
</t>
    </r>
    <r>
      <rPr>
        <sz val="9"/>
        <color theme="1"/>
        <rFont val="Times New Roman"/>
        <family val="1"/>
        <charset val="186"/>
      </rPr>
      <t>Teigiamas rezultatas parodo, kad Valdžios subjekto finansinės galimybės įgyvendinti IP yra pagrįstos</t>
    </r>
  </si>
  <si>
    <t>Finansinių galimybių įgyvendinti investicijų projektą taikant VPSP vertinimo lentelė</t>
  </si>
  <si>
    <r>
      <t xml:space="preserve">Lėšų poreikis vertinamam investicijų projektui įgyvendinti (Viešojo subjekto veiklos)
</t>
    </r>
    <r>
      <rPr>
        <sz val="9"/>
        <color theme="1"/>
        <rFont val="Times New Roman"/>
        <family val="1"/>
        <charset val="186"/>
      </rPr>
      <t>Nurodomos Viešojo subjekto vykdomų (pasiliekamų) veiklų išlaidos planuojamame investicijų projekte.</t>
    </r>
  </si>
  <si>
    <r>
      <t xml:space="preserve">Lėšų poreikis vertinamam investicijų projektui įgyvendinti (Privačiam subjektui perduodamos veiklos)
</t>
    </r>
    <r>
      <rPr>
        <sz val="9"/>
        <color theme="1"/>
        <rFont val="Times New Roman"/>
        <family val="1"/>
        <charset val="186"/>
      </rPr>
      <t>Nurodomas Viešojo subjekto metinio atlyginimo mokėjimų dydis Privačiam subjektui.</t>
    </r>
  </si>
  <si>
    <t xml:space="preserve">Būsimojo laikotarpio finansiniai srautai turi būti vertinami nominalia išraiška, skaičiuojant 3 proc. metinį augimą. Nominali vertė suprantama, kaip vertė, kuri atspindi kiekvienu analizuojamu laikotarpiu esamas kainas. </t>
  </si>
  <si>
    <t>Asignavimai tęstinės veiklos išlaidoms</t>
  </si>
  <si>
    <t>Asignavimai pažangos veikloms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</si>
</sst>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u/>
      <sz val="9"/>
      <color theme="1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vertAlign val="superscript"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vertAlign val="superscript"/>
      <sz val="11"/>
      <color theme="1"/>
      <name val="Times New Roman"/>
      <family val="1"/>
    </font>
    <font>
      <sz val="8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7" fillId="0" borderId="0" xfId="1" applyFont="1" applyAlignment="1">
      <alignment vertical="center"/>
    </xf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0" borderId="0" xfId="1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5" fillId="0" borderId="0" xfId="0" applyFont="1"/>
    <xf numFmtId="0" fontId="13" fillId="0" borderId="1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8" fillId="0" borderId="0" xfId="0" applyFont="1" applyAlignment="1">
      <alignment horizontal="right"/>
    </xf>
    <xf numFmtId="0" fontId="15" fillId="0" borderId="0" xfId="1" applyFont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5"/>
  <sheetViews>
    <sheetView tabSelected="1" topLeftCell="A22" zoomScale="115" zoomScaleNormal="115" workbookViewId="0">
      <selection activeCell="A3" sqref="A3"/>
    </sheetView>
  </sheetViews>
  <sheetFormatPr defaultColWidth="8.77734375" defaultRowHeight="13.8" x14ac:dyDescent="0.25"/>
  <cols>
    <col min="1" max="1" width="6" style="4" bestFit="1" customWidth="1"/>
    <col min="2" max="2" width="65.109375" style="1" customWidth="1"/>
    <col min="3" max="3" width="13.109375" style="1" customWidth="1"/>
    <col min="4" max="19" width="5.6640625" style="1" customWidth="1"/>
    <col min="20" max="16384" width="8.77734375" style="1"/>
  </cols>
  <sheetData>
    <row r="1" spans="1:19" ht="48" customHeight="1" x14ac:dyDescent="0.25">
      <c r="A1" s="42"/>
      <c r="B1" s="42"/>
      <c r="C1" s="2"/>
      <c r="D1" s="45" t="s">
        <v>23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1:19" ht="30.6" customHeight="1" x14ac:dyDescent="0.25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19" ht="14.4" customHeight="1" thickBot="1" x14ac:dyDescent="0.3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47" t="s">
        <v>26</v>
      </c>
      <c r="S3" s="47"/>
    </row>
    <row r="4" spans="1:19" ht="30.45" customHeight="1" x14ac:dyDescent="0.25">
      <c r="A4" s="38" t="s">
        <v>24</v>
      </c>
      <c r="B4" s="39"/>
      <c r="C4" s="32" t="s">
        <v>29</v>
      </c>
      <c r="D4" s="43" t="s">
        <v>0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4"/>
    </row>
    <row r="5" spans="1:19" ht="28.5" customHeight="1" thickBot="1" x14ac:dyDescent="0.3">
      <c r="A5" s="40"/>
      <c r="B5" s="41"/>
      <c r="C5" s="33" t="s">
        <v>27</v>
      </c>
      <c r="D5" s="23">
        <v>1</v>
      </c>
      <c r="E5" s="23">
        <v>2</v>
      </c>
      <c r="F5" s="23">
        <v>3</v>
      </c>
      <c r="G5" s="23">
        <v>4</v>
      </c>
      <c r="H5" s="23">
        <v>5</v>
      </c>
      <c r="I5" s="23">
        <v>6</v>
      </c>
      <c r="J5" s="23">
        <v>7</v>
      </c>
      <c r="K5" s="23">
        <v>8</v>
      </c>
      <c r="L5" s="23">
        <v>9</v>
      </c>
      <c r="M5" s="23">
        <v>10</v>
      </c>
      <c r="N5" s="23">
        <v>11</v>
      </c>
      <c r="O5" s="23">
        <v>12</v>
      </c>
      <c r="P5" s="23">
        <v>13</v>
      </c>
      <c r="Q5" s="23">
        <v>14</v>
      </c>
      <c r="R5" s="23">
        <v>15</v>
      </c>
      <c r="S5" s="24" t="s">
        <v>22</v>
      </c>
    </row>
    <row r="6" spans="1:19" ht="51.6" x14ac:dyDescent="0.25">
      <c r="A6" s="28" t="s">
        <v>1</v>
      </c>
      <c r="B6" s="34" t="s">
        <v>30</v>
      </c>
      <c r="C6" s="35">
        <f>+C10+C7</f>
        <v>0</v>
      </c>
      <c r="D6" s="35">
        <f>+D10+D7</f>
        <v>0</v>
      </c>
      <c r="E6" s="35">
        <f t="shared" ref="E6:S6" si="0">+E10+E7</f>
        <v>0</v>
      </c>
      <c r="F6" s="35">
        <f t="shared" si="0"/>
        <v>0</v>
      </c>
      <c r="G6" s="35">
        <f t="shared" si="0"/>
        <v>0</v>
      </c>
      <c r="H6" s="35">
        <f t="shared" si="0"/>
        <v>0</v>
      </c>
      <c r="I6" s="35">
        <f t="shared" si="0"/>
        <v>0</v>
      </c>
      <c r="J6" s="35">
        <f t="shared" si="0"/>
        <v>0</v>
      </c>
      <c r="K6" s="35">
        <f t="shared" si="0"/>
        <v>0</v>
      </c>
      <c r="L6" s="35">
        <f t="shared" si="0"/>
        <v>0</v>
      </c>
      <c r="M6" s="35">
        <f t="shared" si="0"/>
        <v>0</v>
      </c>
      <c r="N6" s="35">
        <f t="shared" si="0"/>
        <v>0</v>
      </c>
      <c r="O6" s="35">
        <f t="shared" si="0"/>
        <v>0</v>
      </c>
      <c r="P6" s="35">
        <f t="shared" si="0"/>
        <v>0</v>
      </c>
      <c r="Q6" s="35">
        <f t="shared" si="0"/>
        <v>0</v>
      </c>
      <c r="R6" s="35">
        <f t="shared" si="0"/>
        <v>0</v>
      </c>
      <c r="S6" s="36">
        <f t="shared" si="0"/>
        <v>0</v>
      </c>
    </row>
    <row r="7" spans="1:19" ht="49.8" x14ac:dyDescent="0.25">
      <c r="A7" s="29" t="s">
        <v>2</v>
      </c>
      <c r="B7" s="25" t="s">
        <v>31</v>
      </c>
      <c r="C7" s="14">
        <f>+C8+C9</f>
        <v>0</v>
      </c>
      <c r="D7" s="14">
        <f>+D8+D9</f>
        <v>0</v>
      </c>
      <c r="E7" s="14">
        <f t="shared" ref="E7:S7" si="1">+E8+E9</f>
        <v>0</v>
      </c>
      <c r="F7" s="14">
        <f t="shared" si="1"/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14">
        <f t="shared" si="1"/>
        <v>0</v>
      </c>
      <c r="K7" s="14">
        <f t="shared" si="1"/>
        <v>0</v>
      </c>
      <c r="L7" s="14">
        <f t="shared" si="1"/>
        <v>0</v>
      </c>
      <c r="M7" s="14">
        <f t="shared" si="1"/>
        <v>0</v>
      </c>
      <c r="N7" s="14">
        <f t="shared" si="1"/>
        <v>0</v>
      </c>
      <c r="O7" s="14">
        <f t="shared" si="1"/>
        <v>0</v>
      </c>
      <c r="P7" s="14">
        <f t="shared" si="1"/>
        <v>0</v>
      </c>
      <c r="Q7" s="14">
        <f t="shared" si="1"/>
        <v>0</v>
      </c>
      <c r="R7" s="14">
        <f t="shared" si="1"/>
        <v>0</v>
      </c>
      <c r="S7" s="17">
        <f t="shared" si="1"/>
        <v>0</v>
      </c>
    </row>
    <row r="8" spans="1:19" x14ac:dyDescent="0.25">
      <c r="A8" s="30" t="s">
        <v>3</v>
      </c>
      <c r="B8" s="26" t="s">
        <v>55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8"/>
    </row>
    <row r="9" spans="1:19" x14ac:dyDescent="0.25">
      <c r="A9" s="30" t="s">
        <v>4</v>
      </c>
      <c r="B9" s="26" t="s">
        <v>54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8"/>
    </row>
    <row r="10" spans="1:19" x14ac:dyDescent="0.25">
      <c r="A10" s="29" t="s">
        <v>18</v>
      </c>
      <c r="B10" s="25" t="s">
        <v>32</v>
      </c>
      <c r="C10" s="14">
        <f>+C11+C12+C13</f>
        <v>0</v>
      </c>
      <c r="D10" s="14">
        <f>+D11+D12+D13</f>
        <v>0</v>
      </c>
      <c r="E10" s="14">
        <f t="shared" ref="E10:S10" si="2">+E11+E12+E13</f>
        <v>0</v>
      </c>
      <c r="F10" s="14">
        <f t="shared" si="2"/>
        <v>0</v>
      </c>
      <c r="G10" s="14">
        <f t="shared" si="2"/>
        <v>0</v>
      </c>
      <c r="H10" s="14">
        <f t="shared" si="2"/>
        <v>0</v>
      </c>
      <c r="I10" s="14">
        <f t="shared" si="2"/>
        <v>0</v>
      </c>
      <c r="J10" s="14">
        <f t="shared" si="2"/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si="2"/>
        <v>0</v>
      </c>
      <c r="Q10" s="14">
        <f t="shared" si="2"/>
        <v>0</v>
      </c>
      <c r="R10" s="14">
        <f t="shared" si="2"/>
        <v>0</v>
      </c>
      <c r="S10" s="17">
        <f t="shared" si="2"/>
        <v>0</v>
      </c>
    </row>
    <row r="11" spans="1:19" ht="49.05" customHeight="1" x14ac:dyDescent="0.25">
      <c r="A11" s="30" t="s">
        <v>33</v>
      </c>
      <c r="B11" s="26" t="s">
        <v>35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8"/>
    </row>
    <row r="12" spans="1:19" ht="49.8" x14ac:dyDescent="0.25">
      <c r="A12" s="30" t="s">
        <v>5</v>
      </c>
      <c r="B12" s="26" t="s">
        <v>34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8"/>
    </row>
    <row r="13" spans="1:19" ht="37.799999999999997" x14ac:dyDescent="0.25">
      <c r="A13" s="30" t="s">
        <v>6</v>
      </c>
      <c r="B13" s="26" t="s">
        <v>36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8"/>
    </row>
    <row r="14" spans="1:19" ht="31.95" customHeight="1" x14ac:dyDescent="0.25">
      <c r="A14" s="29" t="s">
        <v>7</v>
      </c>
      <c r="B14" s="25" t="s">
        <v>21</v>
      </c>
      <c r="C14" s="14">
        <f t="shared" ref="C14:S14" si="3">+C15+C19+C20+C21</f>
        <v>0</v>
      </c>
      <c r="D14" s="14">
        <f t="shared" si="3"/>
        <v>0</v>
      </c>
      <c r="E14" s="14">
        <f t="shared" si="3"/>
        <v>0</v>
      </c>
      <c r="F14" s="14">
        <f t="shared" si="3"/>
        <v>0</v>
      </c>
      <c r="G14" s="14">
        <f t="shared" si="3"/>
        <v>0</v>
      </c>
      <c r="H14" s="14">
        <f t="shared" si="3"/>
        <v>0</v>
      </c>
      <c r="I14" s="14">
        <f t="shared" si="3"/>
        <v>0</v>
      </c>
      <c r="J14" s="14">
        <f t="shared" si="3"/>
        <v>0</v>
      </c>
      <c r="K14" s="14">
        <f t="shared" si="3"/>
        <v>0</v>
      </c>
      <c r="L14" s="14">
        <f t="shared" si="3"/>
        <v>0</v>
      </c>
      <c r="M14" s="14">
        <f t="shared" si="3"/>
        <v>0</v>
      </c>
      <c r="N14" s="14">
        <f t="shared" si="3"/>
        <v>0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7">
        <f t="shared" si="3"/>
        <v>0</v>
      </c>
    </row>
    <row r="15" spans="1:19" ht="82.5" customHeight="1" x14ac:dyDescent="0.25">
      <c r="A15" s="30" t="s">
        <v>20</v>
      </c>
      <c r="B15" s="26" t="s">
        <v>37</v>
      </c>
      <c r="C15" s="13">
        <f>+C16+C17+C18</f>
        <v>0</v>
      </c>
      <c r="D15" s="13">
        <f>+D16+D17+D18</f>
        <v>0</v>
      </c>
      <c r="E15" s="13">
        <f t="shared" ref="E15:S15" si="4">+E16+E17+E18</f>
        <v>0</v>
      </c>
      <c r="F15" s="13">
        <f t="shared" si="4"/>
        <v>0</v>
      </c>
      <c r="G15" s="13">
        <f t="shared" si="4"/>
        <v>0</v>
      </c>
      <c r="H15" s="13">
        <f t="shared" si="4"/>
        <v>0</v>
      </c>
      <c r="I15" s="13">
        <f t="shared" si="4"/>
        <v>0</v>
      </c>
      <c r="J15" s="13">
        <f t="shared" si="4"/>
        <v>0</v>
      </c>
      <c r="K15" s="13">
        <f t="shared" si="4"/>
        <v>0</v>
      </c>
      <c r="L15" s="13">
        <f t="shared" si="4"/>
        <v>0</v>
      </c>
      <c r="M15" s="13">
        <f t="shared" si="4"/>
        <v>0</v>
      </c>
      <c r="N15" s="13">
        <f t="shared" si="4"/>
        <v>0</v>
      </c>
      <c r="O15" s="13">
        <f t="shared" si="4"/>
        <v>0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9">
        <f t="shared" si="4"/>
        <v>0</v>
      </c>
    </row>
    <row r="16" spans="1:19" ht="27.6" x14ac:dyDescent="0.25">
      <c r="A16" s="30" t="s">
        <v>8</v>
      </c>
      <c r="B16" s="26" t="s">
        <v>38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8"/>
    </row>
    <row r="17" spans="1:19" ht="40.200000000000003" customHeight="1" x14ac:dyDescent="0.25">
      <c r="A17" s="30" t="s">
        <v>9</v>
      </c>
      <c r="B17" s="27" t="s">
        <v>42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8"/>
    </row>
    <row r="18" spans="1:19" ht="37.799999999999997" x14ac:dyDescent="0.25">
      <c r="A18" s="30" t="s">
        <v>10</v>
      </c>
      <c r="B18" s="26" t="s">
        <v>19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8"/>
    </row>
    <row r="19" spans="1:19" ht="42" customHeight="1" x14ac:dyDescent="0.25">
      <c r="A19" s="30" t="s">
        <v>11</v>
      </c>
      <c r="B19" s="26" t="s">
        <v>41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8"/>
    </row>
    <row r="20" spans="1:19" ht="25.8" x14ac:dyDescent="0.25">
      <c r="A20" s="30" t="s">
        <v>12</v>
      </c>
      <c r="B20" s="26" t="s">
        <v>40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8"/>
    </row>
    <row r="21" spans="1:19" ht="37.799999999999997" x14ac:dyDescent="0.25">
      <c r="A21" s="30" t="s">
        <v>13</v>
      </c>
      <c r="B21" s="27" t="s">
        <v>39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8"/>
    </row>
    <row r="22" spans="1:19" ht="79.5" customHeight="1" x14ac:dyDescent="0.25">
      <c r="A22" s="29" t="s">
        <v>14</v>
      </c>
      <c r="B22" s="25" t="s">
        <v>43</v>
      </c>
      <c r="C22" s="16">
        <f>+C6-C14</f>
        <v>0</v>
      </c>
      <c r="D22" s="16">
        <f>+D6-D14</f>
        <v>0</v>
      </c>
      <c r="E22" s="16">
        <f t="shared" ref="E22:S22" si="5">+E6-E14</f>
        <v>0</v>
      </c>
      <c r="F22" s="16">
        <f t="shared" si="5"/>
        <v>0</v>
      </c>
      <c r="G22" s="16">
        <f t="shared" si="5"/>
        <v>0</v>
      </c>
      <c r="H22" s="16">
        <f t="shared" si="5"/>
        <v>0</v>
      </c>
      <c r="I22" s="16">
        <f t="shared" si="5"/>
        <v>0</v>
      </c>
      <c r="J22" s="16">
        <f t="shared" si="5"/>
        <v>0</v>
      </c>
      <c r="K22" s="16">
        <f t="shared" si="5"/>
        <v>0</v>
      </c>
      <c r="L22" s="16">
        <f t="shared" si="5"/>
        <v>0</v>
      </c>
      <c r="M22" s="16">
        <f t="shared" si="5"/>
        <v>0</v>
      </c>
      <c r="N22" s="16">
        <f t="shared" si="5"/>
        <v>0</v>
      </c>
      <c r="O22" s="16">
        <f t="shared" si="5"/>
        <v>0</v>
      </c>
      <c r="P22" s="16">
        <f t="shared" si="5"/>
        <v>0</v>
      </c>
      <c r="Q22" s="16">
        <f t="shared" si="5"/>
        <v>0</v>
      </c>
      <c r="R22" s="16">
        <f t="shared" si="5"/>
        <v>0</v>
      </c>
      <c r="S22" s="20">
        <f t="shared" si="5"/>
        <v>0</v>
      </c>
    </row>
    <row r="23" spans="1:19" ht="40.799999999999997" x14ac:dyDescent="0.25">
      <c r="A23" s="29" t="s">
        <v>15</v>
      </c>
      <c r="B23" s="27" t="s">
        <v>45</v>
      </c>
      <c r="C23" s="13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8"/>
    </row>
    <row r="24" spans="1:19" ht="51.6" customHeight="1" x14ac:dyDescent="0.25">
      <c r="A24" s="29" t="s">
        <v>16</v>
      </c>
      <c r="B24" s="25" t="s">
        <v>46</v>
      </c>
      <c r="C24" s="16">
        <f>+C22+C23</f>
        <v>0</v>
      </c>
      <c r="D24" s="16">
        <f>+D22+D23</f>
        <v>0</v>
      </c>
      <c r="E24" s="16">
        <f t="shared" ref="E24:S24" si="6">+E22+E23</f>
        <v>0</v>
      </c>
      <c r="F24" s="16">
        <f t="shared" si="6"/>
        <v>0</v>
      </c>
      <c r="G24" s="16">
        <f t="shared" si="6"/>
        <v>0</v>
      </c>
      <c r="H24" s="16">
        <f t="shared" si="6"/>
        <v>0</v>
      </c>
      <c r="I24" s="16">
        <f t="shared" si="6"/>
        <v>0</v>
      </c>
      <c r="J24" s="16">
        <f t="shared" si="6"/>
        <v>0</v>
      </c>
      <c r="K24" s="16">
        <f t="shared" si="6"/>
        <v>0</v>
      </c>
      <c r="L24" s="16">
        <f t="shared" si="6"/>
        <v>0</v>
      </c>
      <c r="M24" s="16">
        <f t="shared" si="6"/>
        <v>0</v>
      </c>
      <c r="N24" s="16">
        <f t="shared" si="6"/>
        <v>0</v>
      </c>
      <c r="O24" s="16">
        <f t="shared" si="6"/>
        <v>0</v>
      </c>
      <c r="P24" s="16">
        <f t="shared" si="6"/>
        <v>0</v>
      </c>
      <c r="Q24" s="16">
        <f t="shared" si="6"/>
        <v>0</v>
      </c>
      <c r="R24" s="16">
        <f t="shared" si="6"/>
        <v>0</v>
      </c>
      <c r="S24" s="20">
        <f t="shared" si="6"/>
        <v>0</v>
      </c>
    </row>
    <row r="25" spans="1:19" s="53" customFormat="1" ht="52.2" customHeight="1" x14ac:dyDescent="0.25">
      <c r="A25" s="49" t="s">
        <v>17</v>
      </c>
      <c r="B25" s="50" t="s">
        <v>51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2"/>
    </row>
    <row r="26" spans="1:19" s="53" customFormat="1" ht="52.8" customHeight="1" x14ac:dyDescent="0.25">
      <c r="A26" s="49" t="s">
        <v>47</v>
      </c>
      <c r="B26" s="50" t="s">
        <v>52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2"/>
    </row>
    <row r="27" spans="1:19" ht="61.05" customHeight="1" thickBot="1" x14ac:dyDescent="0.3">
      <c r="A27" s="31" t="s">
        <v>48</v>
      </c>
      <c r="B27" s="37" t="s">
        <v>49</v>
      </c>
      <c r="C27" s="21">
        <f>+C24-C25-C26</f>
        <v>0</v>
      </c>
      <c r="D27" s="21">
        <f t="shared" ref="D27:S27" si="7">+D24-D25-D26</f>
        <v>0</v>
      </c>
      <c r="E27" s="21">
        <f t="shared" si="7"/>
        <v>0</v>
      </c>
      <c r="F27" s="21">
        <f t="shared" si="7"/>
        <v>0</v>
      </c>
      <c r="G27" s="21">
        <f t="shared" si="7"/>
        <v>0</v>
      </c>
      <c r="H27" s="21">
        <f t="shared" si="7"/>
        <v>0</v>
      </c>
      <c r="I27" s="21">
        <f t="shared" si="7"/>
        <v>0</v>
      </c>
      <c r="J27" s="21">
        <f t="shared" si="7"/>
        <v>0</v>
      </c>
      <c r="K27" s="21">
        <f t="shared" si="7"/>
        <v>0</v>
      </c>
      <c r="L27" s="21">
        <f t="shared" si="7"/>
        <v>0</v>
      </c>
      <c r="M27" s="21">
        <f t="shared" si="7"/>
        <v>0</v>
      </c>
      <c r="N27" s="21">
        <f t="shared" si="7"/>
        <v>0</v>
      </c>
      <c r="O27" s="21">
        <f t="shared" si="7"/>
        <v>0</v>
      </c>
      <c r="P27" s="21">
        <f t="shared" si="7"/>
        <v>0</v>
      </c>
      <c r="Q27" s="21">
        <f t="shared" si="7"/>
        <v>0</v>
      </c>
      <c r="R27" s="21">
        <f t="shared" si="7"/>
        <v>0</v>
      </c>
      <c r="S27" s="22">
        <f t="shared" si="7"/>
        <v>0</v>
      </c>
    </row>
    <row r="28" spans="1:19" ht="13.2" customHeight="1" x14ac:dyDescent="0.25">
      <c r="A28" s="11"/>
      <c r="B28" s="3" t="s">
        <v>25</v>
      </c>
      <c r="C28" s="7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s="6" customFormat="1" ht="10.199999999999999" x14ac:dyDescent="0.2">
      <c r="A29" s="54" t="s">
        <v>1</v>
      </c>
      <c r="B29" s="6" t="s">
        <v>28</v>
      </c>
    </row>
    <row r="30" spans="1:19" s="6" customFormat="1" ht="10.199999999999999" x14ac:dyDescent="0.2">
      <c r="A30" s="54" t="s">
        <v>7</v>
      </c>
      <c r="B30" s="6" t="s">
        <v>44</v>
      </c>
    </row>
    <row r="31" spans="1:19" s="6" customFormat="1" ht="10.199999999999999" x14ac:dyDescent="0.2">
      <c r="A31" s="55" t="s">
        <v>14</v>
      </c>
      <c r="B31" s="48" t="s">
        <v>53</v>
      </c>
    </row>
    <row r="32" spans="1:19" s="6" customFormat="1" ht="12" x14ac:dyDescent="0.2">
      <c r="A32" s="12"/>
    </row>
    <row r="33" spans="1:1" x14ac:dyDescent="0.25">
      <c r="A33" s="12"/>
    </row>
    <row r="34" spans="1:1" x14ac:dyDescent="0.25">
      <c r="A34" s="12"/>
    </row>
    <row r="35" spans="1:1" x14ac:dyDescent="0.25">
      <c r="A35" s="5"/>
    </row>
  </sheetData>
  <mergeCells count="6">
    <mergeCell ref="A4:B5"/>
    <mergeCell ref="A1:B1"/>
    <mergeCell ref="D4:S4"/>
    <mergeCell ref="D1:S1"/>
    <mergeCell ref="A2:S2"/>
    <mergeCell ref="R3:S3"/>
  </mergeCells>
  <pageMargins left="0.7" right="0.7" top="0.75" bottom="0.75" header="0.3" footer="0.3"/>
  <pageSetup paperSize="9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o priedas" ma:contentTypeID="0x010100D76F90AF19434866994CD715ED8FEE4200712820E1B0DE314FBCE77D75ADAD206D" ma:contentTypeVersion="3" ma:contentTypeDescription="" ma:contentTypeScope="" ma:versionID="4d907e23df1946c6d37a59fb55db7e3d">
  <xsd:schema xmlns:xsd="http://www.w3.org/2001/XMLSchema" xmlns:xs="http://www.w3.org/2001/XMLSchema" xmlns:p="http://schemas.microsoft.com/office/2006/metadata/properties" xmlns:ns2="4b2e9d09-07c5-42d4-ad0a-92e216c40b99" xmlns:ns3="f5ebda27-b626-448f-a7d1-d1cf5ad133fa" xmlns:ns4="028236e2-f653-4d19-ab67-4d06a9145e0c" xmlns:ns5="a843bbba-5665-4b5f-aacc-cdcb1c804839" targetNamespace="http://schemas.microsoft.com/office/2006/metadata/properties" ma:root="true" ma:fieldsID="7429f1b30b221ede030be3017a80dccb" ns2:_="" ns3:_="" ns4:_="" ns5:_="">
    <xsd:import namespace="4b2e9d09-07c5-42d4-ad0a-92e216c40b99"/>
    <xsd:import namespace="f5ebda27-b626-448f-a7d1-d1cf5ad133fa"/>
    <xsd:import namespace="028236e2-f653-4d19-ab67-4d06a9145e0c"/>
    <xsd:import namespace="a843bbba-5665-4b5f-aacc-cdcb1c804839"/>
    <xsd:element name="properties">
      <xsd:complexType>
        <xsd:sequence>
          <xsd:element name="documentManagement">
            <xsd:complexType>
              <xsd:all>
                <xsd:element ref="ns2:DmsDocPrepListOrderNo" minOccurs="0"/>
                <xsd:element ref="ns3:j6fdf40a0e1e4c27b9444f6dc0ea131b" minOccurs="0"/>
                <xsd:element ref="ns4:DmsDocPrepDocSendReg" minOccurs="0"/>
                <xsd:element ref="ns5:Expo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PrepListOrderNo" ma:index="8" nillable="true" ma:displayName="Turinio tipo rikiavimas" ma:description="" ma:internalName="DmsDocPrepListOrderN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bda27-b626-448f-a7d1-d1cf5ad133fa" elementFormDefault="qualified">
    <xsd:import namespace="http://schemas.microsoft.com/office/2006/documentManagement/types"/>
    <xsd:import namespace="http://schemas.microsoft.com/office/infopath/2007/PartnerControls"/>
    <xsd:element name="j6fdf40a0e1e4c27b9444f6dc0ea131b" ma:index="9" nillable="true" ma:displayName="DmsPermissionsDivisions_0" ma:hidden="true" ma:internalName="j6fdf40a0e1e4c27b9444f6dc0ea131b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DocPrepDocSendReg" ma:index="10" nillable="true" ma:displayName="Siųsti registruoti" ma:description="" ma:internalName="DmsDocPrepDocSendReg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3bbba-5665-4b5f-aacc-cdcb1c804839" elementFormDefault="qualified">
    <xsd:import namespace="http://schemas.microsoft.com/office/2006/documentManagement/types"/>
    <xsd:import namespace="http://schemas.microsoft.com/office/infopath/2007/PartnerControls"/>
    <xsd:element name="ExportDate" ma:index="11" nillable="true" ma:displayName="ExportDate" ma:format="DateOnly" ma:internalName="Export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6fdf40a0e1e4c27b9444f6dc0ea131b xmlns="f5ebda27-b626-448f-a7d1-d1cf5ad133fa" xsi:nil="true"/>
    <ExportDate xmlns="a843bbba-5665-4b5f-aacc-cdcb1c804839" xsi:nil="true"/>
    <DmsDocPrepDocSendReg xmlns="028236e2-f653-4d19-ab67-4d06a9145e0c">true</DmsDocPrepDocSendReg>
    <DmsDocPrepListOrderNo xmlns="4b2e9d09-07c5-42d4-ad0a-92e216c40b99">2</DmsDocPrepListOrderNo>
  </documentManagement>
</p:properties>
</file>

<file path=customXml/itemProps1.xml><?xml version="1.0" encoding="utf-8"?>
<ds:datastoreItem xmlns:ds="http://schemas.openxmlformats.org/officeDocument/2006/customXml" ds:itemID="{168BC309-108C-49C7-AA1E-BEE595ED6B06}"/>
</file>

<file path=customXml/itemProps2.xml><?xml version="1.0" encoding="utf-8"?>
<ds:datastoreItem xmlns:ds="http://schemas.openxmlformats.org/officeDocument/2006/customXml" ds:itemID="{DBDC6F7D-D550-4A95-9BE9-98F387F1AA48}"/>
</file>

<file path=customXml/itemProps3.xml><?xml version="1.0" encoding="utf-8"?>
<ds:datastoreItem xmlns:ds="http://schemas.openxmlformats.org/officeDocument/2006/customXml" ds:itemID="{3C096E7F-1A74-409A-BA7C-C906DE860F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</vt:i4>
      </vt:variant>
    </vt:vector>
  </HeadingPairs>
  <TitlesOfParts>
    <vt:vector size="12" baseType="lpstr">
      <vt:lpstr>Sheet1</vt:lpstr>
      <vt:lpstr>Sheet1!_ftn1</vt:lpstr>
      <vt:lpstr>Sheet1!_ftn2</vt:lpstr>
      <vt:lpstr>Sheet1!_ftn3</vt:lpstr>
      <vt:lpstr>Sheet1!_ftn4</vt:lpstr>
      <vt:lpstr>Sheet1!_ftn5</vt:lpstr>
      <vt:lpstr>Sheet1!_ftnref1</vt:lpstr>
      <vt:lpstr>Sheet1!_ftnref2</vt:lpstr>
      <vt:lpstr>Sheet1!_ftnref3</vt:lpstr>
      <vt:lpstr>Sheet1!_ftnref4</vt:lpstr>
      <vt:lpstr>Sheet1!_ftnref5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VPSP aprašo 4 priedas</dc:title>
  <dc:creator>Windows User</dc:creator>
  <cp:lastModifiedBy>Egidijus Šerkšnas</cp:lastModifiedBy>
  <cp:lastPrinted>2021-02-01T15:39:22Z</cp:lastPrinted>
  <dcterms:created xsi:type="dcterms:W3CDTF">2020-09-25T11:42:39Z</dcterms:created>
  <dcterms:modified xsi:type="dcterms:W3CDTF">2025-02-26T13:16:57Z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0x010100D76F90AF19434866994CD715ED8FEE4200712820E1B0DE314FBCE77D75ADAD206D</vt:lpwstr>
  </property>
  <property fmtid="{D5CDD505-2E9C-101B-9397-08002B2CF9AE}" pid="3" name="DmsPermissionsFlags">
    <vt:lpwstr>,SECTRUE,</vt:lpwstr>
  </property>
  <property fmtid="{D5CDD505-2E9C-101B-9397-08002B2CF9AE}" pid="5" name="DmsPermissionsUsers">
    <vt:lpwstr>786;#Almutė Globienė;#1155;#Donatas Valiukas;#788;#Erika Patupytė;#224;#Neringa Pažūsienė;#1552;#Ernesta Buckienė</vt:lpwstr>
  </property>
  <property fmtid="{D5CDD505-2E9C-101B-9397-08002B2CF9AE}" pid="6" name="DmsPermissionsDivisions">
    <vt:lpwstr>61;#Viešosios ir privačios partnerystės skyrius|867ae142-fdb5-49bb-a29d-0bd74dc3e11a;#4360;#Strategijos ir veiklos priežiūros skyrius|00778b4d-1091-4b3d-b928-ca4ab1b49595;#49;#Vadovybė|58a5a61f-fccb-4f74-9a6b-098be634181c</vt:lpwstr>
  </property>
  <property fmtid="{D5CDD505-2E9C-101B-9397-08002B2CF9AE}" pid="7" name="TaxCatchAll">
    <vt:lpwstr/>
  </property>
  <property fmtid="{D5CDD505-2E9C-101B-9397-08002B2CF9AE}" pid="8" name="DmsPermissionsConfid">
    <vt:bool>false</vt:bool>
  </property>
  <property fmtid="{D5CDD505-2E9C-101B-9397-08002B2CF9AE}" pid="9" name="DmsDocPrepDocSendRegReal">
    <vt:bool>false</vt:bool>
  </property>
  <property fmtid="{D5CDD505-2E9C-101B-9397-08002B2CF9AE}" pid="10" name="DmsWaitingForSign">
    <vt:bool>true</vt:bool>
  </property>
</Properties>
</file>